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G47" s="1"/>
  <c r="F13"/>
  <c r="I467" l="1"/>
  <c r="I509"/>
  <c r="H509"/>
  <c r="G509"/>
  <c r="F509"/>
  <c r="J341"/>
  <c r="J551"/>
  <c r="I551"/>
  <c r="H551"/>
  <c r="G551"/>
  <c r="F551"/>
  <c r="J593"/>
  <c r="I593"/>
  <c r="H593"/>
  <c r="G593"/>
  <c r="F593"/>
  <c r="J467"/>
  <c r="I425"/>
  <c r="J425"/>
  <c r="H425"/>
  <c r="G425"/>
  <c r="F425"/>
  <c r="G383"/>
  <c r="H383"/>
  <c r="F383"/>
  <c r="J383"/>
  <c r="I383"/>
  <c r="H341"/>
  <c r="G341"/>
  <c r="I341"/>
  <c r="F341"/>
  <c r="G299"/>
  <c r="J299"/>
  <c r="F299"/>
  <c r="I299"/>
  <c r="H299"/>
  <c r="I257"/>
  <c r="J257"/>
  <c r="H257"/>
  <c r="G257"/>
  <c r="F257"/>
  <c r="H215"/>
  <c r="J215"/>
  <c r="I215"/>
  <c r="G215"/>
  <c r="F215"/>
  <c r="I173"/>
  <c r="H173"/>
  <c r="G173"/>
  <c r="J173"/>
  <c r="F173"/>
  <c r="J131"/>
  <c r="F131"/>
  <c r="I131"/>
  <c r="H131"/>
  <c r="G131"/>
  <c r="I89"/>
  <c r="J89"/>
  <c r="H89"/>
  <c r="G89"/>
  <c r="F89"/>
  <c r="I47"/>
  <c r="J47"/>
  <c r="H47"/>
  <c r="F47"/>
  <c r="G594" l="1"/>
  <c r="I594"/>
  <c r="J594"/>
  <c r="H594"/>
  <c r="F594"/>
  <c r="L101"/>
  <c r="L131"/>
  <c r="L578"/>
  <c r="L573"/>
  <c r="L74"/>
  <c r="L69"/>
  <c r="L551"/>
  <c r="L521"/>
  <c r="L489"/>
  <c r="L494"/>
  <c r="L153"/>
  <c r="L158"/>
  <c r="L298"/>
  <c r="L405"/>
  <c r="L410"/>
  <c r="L111"/>
  <c r="L116"/>
  <c r="L143"/>
  <c r="L173"/>
  <c r="L237"/>
  <c r="L242"/>
  <c r="L452"/>
  <c r="L447"/>
  <c r="L165"/>
  <c r="L417"/>
  <c r="L501"/>
  <c r="L459"/>
  <c r="L382"/>
  <c r="L368"/>
  <c r="L363"/>
  <c r="L531"/>
  <c r="L536"/>
  <c r="L341"/>
  <c r="L311"/>
  <c r="L395"/>
  <c r="L425"/>
  <c r="L291"/>
  <c r="L550"/>
  <c r="L269"/>
  <c r="L299"/>
  <c r="L353"/>
  <c r="L383"/>
  <c r="L88"/>
  <c r="L592"/>
  <c r="L46"/>
  <c r="L185"/>
  <c r="L215"/>
  <c r="L333"/>
  <c r="L479"/>
  <c r="L509"/>
  <c r="L123"/>
  <c r="L284"/>
  <c r="L279"/>
  <c r="L214"/>
  <c r="L466"/>
  <c r="L207"/>
  <c r="L32"/>
  <c r="L27"/>
  <c r="L563"/>
  <c r="L593"/>
  <c r="L17"/>
  <c r="L47"/>
  <c r="L594"/>
  <c r="L326"/>
  <c r="L321"/>
  <c r="L424"/>
  <c r="L59"/>
  <c r="L89"/>
  <c r="L130"/>
  <c r="L585"/>
  <c r="L200"/>
  <c r="L195"/>
  <c r="L467"/>
  <c r="L437"/>
  <c r="L256"/>
  <c r="L227"/>
  <c r="L257"/>
  <c r="L172"/>
  <c r="L340"/>
  <c r="L249"/>
  <c r="L81"/>
  <c r="L543"/>
  <c r="L39"/>
  <c r="L508"/>
  <c r="L375"/>
</calcChain>
</file>

<file path=xl/sharedStrings.xml><?xml version="1.0" encoding="utf-8"?>
<sst xmlns="http://schemas.openxmlformats.org/spreadsheetml/2006/main" count="856" uniqueCount="190">
  <si>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</si>
  <si>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</si>
  <si>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</si>
  <si>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</si>
  <si>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</si>
  <si>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</si>
  <si>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</si>
  <si>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</si>
  <si>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</si>
  <si>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</si>
  <si>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</si>
  <si>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</si>
  <si>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</si>
  <si>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</si>
  <si>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</si>
  <si>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</si>
  <si>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</si>
  <si>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</si>
  <si>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</si>
  <si>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</si>
  <si>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</si>
  <si>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</si>
  <si>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</si>
  <si>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</si>
  <si>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</si>
  <si>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</si>
  <si>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</si>
  <si>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</si>
  <si>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</si>
  <si>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</si>
  <si>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</si>
  <si>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</si>
  <si>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</si>
  <si>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</si>
  <si>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</si>
  <si>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</si>
  <si>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</si>
  <si>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</si>
  <si>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</si>
  <si>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</si>
  <si>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</si>
  <si>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</si>
  <si>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</si>
  <si>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</si>
  <si>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</si>
  <si>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</si>
  <si>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Ларионова Е. В. </t>
  </si>
  <si>
    <t>МКОУ Тогучинского района "Владимировская средняя школа"</t>
  </si>
  <si>
    <t>Каша рисовая</t>
  </si>
  <si>
    <t>хлеб пшеничный</t>
  </si>
  <si>
    <t>чай черный с сахаром</t>
  </si>
  <si>
    <t>54-25.1к</t>
  </si>
  <si>
    <t>54,2гн</t>
  </si>
  <si>
    <t>пром.</t>
  </si>
  <si>
    <t>банан</t>
  </si>
  <si>
    <t>салат из капусты</t>
  </si>
  <si>
    <t>54-8з</t>
  </si>
  <si>
    <t>суп крестьянский с крупой (крупа перловая)</t>
  </si>
  <si>
    <t>54-10с</t>
  </si>
  <si>
    <t>котлета из говядины</t>
  </si>
  <si>
    <t>54-4м</t>
  </si>
  <si>
    <t>макароны отварные</t>
  </si>
  <si>
    <t>54-1г</t>
  </si>
  <si>
    <t>компот из сухофруктов</t>
  </si>
  <si>
    <t>54-1хн</t>
  </si>
  <si>
    <t>7-00</t>
  </si>
  <si>
    <t>10-00</t>
  </si>
  <si>
    <t>30-00</t>
  </si>
  <si>
    <t>18-00</t>
  </si>
  <si>
    <t>2-00</t>
  </si>
  <si>
    <t>15-00</t>
  </si>
  <si>
    <t>3-00</t>
  </si>
  <si>
    <t>хлеб ржаной</t>
  </si>
  <si>
    <t>проим.</t>
  </si>
  <si>
    <t>Каша пшеничнайя</t>
  </si>
  <si>
    <t>какао</t>
  </si>
  <si>
    <t>хлеб с сыром</t>
  </si>
  <si>
    <t>54-7хн</t>
  </si>
  <si>
    <t>54-23к</t>
  </si>
  <si>
    <t>54-21гн</t>
  </si>
  <si>
    <t>яблоко</t>
  </si>
  <si>
    <t>огурец в нарезке</t>
  </si>
  <si>
    <t>54-2зз</t>
  </si>
  <si>
    <t>рассольник со сметаной</t>
  </si>
  <si>
    <t>гуляш из говядины</t>
  </si>
  <si>
    <t>гречка</t>
  </si>
  <si>
    <t>компот из смородины</t>
  </si>
  <si>
    <t>54-3с</t>
  </si>
  <si>
    <t>54,2м</t>
  </si>
  <si>
    <t>54-5г</t>
  </si>
  <si>
    <t>каша кукурузная</t>
  </si>
  <si>
    <t>54-1к</t>
  </si>
  <si>
    <t>чай с лимоном</t>
  </si>
  <si>
    <t>54-3гн</t>
  </si>
  <si>
    <t>груша</t>
  </si>
  <si>
    <t>винегрет с растительным маслом</t>
  </si>
  <si>
    <t>54-16з</t>
  </si>
  <si>
    <t>щи со сметаной</t>
  </si>
  <si>
    <t>54-11с</t>
  </si>
  <si>
    <t>рыба запеченная в сметанном соусе (минтай)</t>
  </si>
  <si>
    <t>54-9р</t>
  </si>
  <si>
    <t>каша перловая</t>
  </si>
  <si>
    <t>54-4г</t>
  </si>
  <si>
    <t>компот из кураги</t>
  </si>
  <si>
    <t>54-2хн</t>
  </si>
  <si>
    <t>каша пшенная</t>
  </si>
  <si>
    <t>54-13к</t>
  </si>
  <si>
    <t>напиток из шиповника</t>
  </si>
  <si>
    <t>54-13хн</t>
  </si>
  <si>
    <t>50-00</t>
  </si>
  <si>
    <t>салат из капусты с морковкой</t>
  </si>
  <si>
    <t>1-00</t>
  </si>
  <si>
    <t>суп с макаронными изделиями</t>
  </si>
  <si>
    <t>54-24с</t>
  </si>
  <si>
    <t>биточек из говядины</t>
  </si>
  <si>
    <t>54,6м</t>
  </si>
  <si>
    <t>рис отварной</t>
  </si>
  <si>
    <t>54-6г</t>
  </si>
  <si>
    <t>компот из изюма</t>
  </si>
  <si>
    <t>54-4хн</t>
  </si>
  <si>
    <t>каша геркулесовая</t>
  </si>
  <si>
    <t>54-9к</t>
  </si>
  <si>
    <t>чай с сахаром</t>
  </si>
  <si>
    <t>54-2гн</t>
  </si>
  <si>
    <t>37-00</t>
  </si>
  <si>
    <t>салат из моркови и яблок</t>
  </si>
  <si>
    <t>54-11з</t>
  </si>
  <si>
    <t>5-00</t>
  </si>
  <si>
    <t>свекольник со сметаной</t>
  </si>
  <si>
    <t>54-18с</t>
  </si>
  <si>
    <t>бефстроганов из отварной говядины</t>
  </si>
  <si>
    <t>54-1м</t>
  </si>
  <si>
    <t>35-00</t>
  </si>
  <si>
    <t>горошница</t>
  </si>
  <si>
    <t>54-21г</t>
  </si>
  <si>
    <t>компот из свежемороженых  ягод</t>
  </si>
  <si>
    <t>каша рисовая</t>
  </si>
  <si>
    <t>чай с лимоном и сахаром</t>
  </si>
  <si>
    <t>салат из капусты с морковью</t>
  </si>
  <si>
    <t>54-1с</t>
  </si>
  <si>
    <t>макароны</t>
  </si>
  <si>
    <t>суп молочный с макаронными изделиями</t>
  </si>
  <si>
    <t>54-19к</t>
  </si>
  <si>
    <t>кофейный напиток</t>
  </si>
  <si>
    <t>54-23гн</t>
  </si>
  <si>
    <t>54-2з</t>
  </si>
  <si>
    <t>суп с рыбными консервами (горбуша)</t>
  </si>
  <si>
    <t>54-12с</t>
  </si>
  <si>
    <t>тефтели из говядины с рисом</t>
  </si>
  <si>
    <t>54-16м</t>
  </si>
  <si>
    <t>картофельное пюре</t>
  </si>
  <si>
    <t>54-11г</t>
  </si>
  <si>
    <t>компот из свжемороженных ягод</t>
  </si>
  <si>
    <t>каша"Дружба"</t>
  </si>
  <si>
    <t>54-16к</t>
  </si>
  <si>
    <t>Апельсин</t>
  </si>
  <si>
    <t>60-00</t>
  </si>
  <si>
    <t>борщ со сетаной</t>
  </si>
  <si>
    <t>54-22с</t>
  </si>
  <si>
    <t>котлета рыбная</t>
  </si>
  <si>
    <t>54-3р</t>
  </si>
  <si>
    <t>кисель</t>
  </si>
  <si>
    <t>54-25хн</t>
  </si>
  <si>
    <t>прм.</t>
  </si>
  <si>
    <t>каша манная</t>
  </si>
  <si>
    <t>чай</t>
  </si>
  <si>
    <t>54-27к</t>
  </si>
  <si>
    <t>суп гороховый</t>
  </si>
  <si>
    <t>54-25с</t>
  </si>
  <si>
    <t>плов</t>
  </si>
  <si>
    <t>54-11м</t>
  </si>
  <si>
    <t>40-00</t>
  </si>
  <si>
    <t>каша пшеничная</t>
  </si>
  <si>
    <t>апельсин</t>
  </si>
  <si>
    <t>салат из свеклы отварной</t>
  </si>
  <si>
    <t>54-13з</t>
  </si>
  <si>
    <t>суп крестьянский с крупой(рис)</t>
  </si>
  <si>
    <t>бефстроганов из говядины</t>
  </si>
  <si>
    <t>каша гречневая</t>
  </si>
  <si>
    <t>булочка с повидлом</t>
  </si>
  <si>
    <t>выпечка</t>
  </si>
  <si>
    <t>20-00</t>
  </si>
  <si>
    <t>печенье</t>
  </si>
  <si>
    <t>запеканка из творога</t>
  </si>
  <si>
    <t>54-1т</t>
  </si>
  <si>
    <t>корж молочный</t>
  </si>
  <si>
    <t>24-00</t>
  </si>
  <si>
    <t>пряник</t>
  </si>
  <si>
    <t>вафли</t>
  </si>
  <si>
    <t>28-00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</si>
</sst>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70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47</v>
      </c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6.6</v>
      </c>
      <c r="H6" s="48">
        <v>6.8</v>
      </c>
      <c r="I6" s="48">
        <v>35.799999999999997</v>
      </c>
      <c r="J6" s="48">
        <v>230.7</v>
      </c>
      <c r="K6" s="49" t="s">
        <v>51</v>
      </c>
      <c r="L6" s="48" t="s">
        <v>70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0.2</v>
      </c>
      <c r="H8" s="51">
        <v>0</v>
      </c>
      <c r="I8" s="51">
        <v>6.4</v>
      </c>
      <c r="J8" s="51">
        <v>26.8</v>
      </c>
      <c r="K8" s="52" t="s">
        <v>52</v>
      </c>
      <c r="L8" s="51" t="s">
        <v>71</v>
      </c>
    </row>
    <row r="9" spans="1:12" ht="15">
      <c r="A9" s="25"/>
      <c r="B9" s="16"/>
      <c r="C9" s="11"/>
      <c r="D9" s="7" t="s">
        <v>23</v>
      </c>
      <c r="E9" s="50" t="s">
        <v>49</v>
      </c>
      <c r="F9" s="51">
        <v>30</v>
      </c>
      <c r="G9" s="51">
        <v>2.2999999999999998</v>
      </c>
      <c r="H9" s="51">
        <v>0.2</v>
      </c>
      <c r="I9" s="51">
        <v>14.8</v>
      </c>
      <c r="J9" s="51">
        <v>70.3</v>
      </c>
      <c r="K9" s="52" t="s">
        <v>53</v>
      </c>
      <c r="L9" s="51" t="s">
        <v>69</v>
      </c>
    </row>
    <row r="10" spans="1:12" ht="15">
      <c r="A10" s="25"/>
      <c r="B10" s="16"/>
      <c r="C10" s="11"/>
      <c r="D10" s="7" t="s">
        <v>24</v>
      </c>
      <c r="E10" s="50" t="s">
        <v>54</v>
      </c>
      <c r="F10" s="51">
        <v>300</v>
      </c>
      <c r="G10" s="51">
        <v>4.5</v>
      </c>
      <c r="H10" s="51">
        <v>1.5</v>
      </c>
      <c r="I10" s="51">
        <v>63</v>
      </c>
      <c r="J10" s="51">
        <v>283.5</v>
      </c>
      <c r="K10" s="52" t="s">
        <v>53</v>
      </c>
      <c r="L10" s="51">
        <v>60</v>
      </c>
    </row>
    <row r="11" spans="1:12" ht="15">
      <c r="A11" s="25"/>
      <c r="B11" s="16"/>
      <c r="C11" s="11"/>
      <c r="D11" s="6" t="s">
        <v>180</v>
      </c>
      <c r="E11" s="50" t="s">
        <v>179</v>
      </c>
      <c r="F11" s="51">
        <v>100</v>
      </c>
      <c r="G11" s="51">
        <v>5.6</v>
      </c>
      <c r="H11" s="51">
        <v>9.8000000000000007</v>
      </c>
      <c r="I11" s="51">
        <v>39.200000000000003</v>
      </c>
      <c r="J11" s="51">
        <v>267.39999999999998</v>
      </c>
      <c r="K11" s="52" t="s">
        <v>53</v>
      </c>
      <c r="L11" s="51" t="s">
        <v>181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830</v>
      </c>
      <c r="G13" s="21">
        <f t="shared" ref="G13:J13" si="0">SUM(G6:G12)</f>
        <v>19.2</v>
      </c>
      <c r="H13" s="21">
        <f t="shared" si="0"/>
        <v>18.3</v>
      </c>
      <c r="I13" s="21">
        <f t="shared" si="0"/>
        <v>159.19999999999999</v>
      </c>
      <c r="J13" s="21">
        <f t="shared" si="0"/>
        <v>878.69999999999993</v>
      </c>
      <c r="K13" s="27"/>
      <c r="L13" s="21">
        <f t="shared" ref="L13" si="1">SUM(L6:L12)</f>
        <v>60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55</v>
      </c>
      <c r="F18" s="51">
        <v>60</v>
      </c>
      <c r="G18" s="51">
        <v>1</v>
      </c>
      <c r="H18" s="51">
        <v>6.1</v>
      </c>
      <c r="I18" s="51">
        <v>5.8</v>
      </c>
      <c r="J18" s="51">
        <v>81.5</v>
      </c>
      <c r="K18" s="52" t="s">
        <v>56</v>
      </c>
      <c r="L18" s="51" t="s">
        <v>111</v>
      </c>
    </row>
    <row r="19" spans="1:12" ht="15">
      <c r="A19" s="25"/>
      <c r="B19" s="16"/>
      <c r="C19" s="11"/>
      <c r="D19" s="7" t="s">
        <v>28</v>
      </c>
      <c r="E19" s="50" t="s">
        <v>57</v>
      </c>
      <c r="F19" s="51">
        <v>200</v>
      </c>
      <c r="G19" s="51">
        <v>5.0999999999999996</v>
      </c>
      <c r="H19" s="51">
        <v>5.8</v>
      </c>
      <c r="I19" s="51">
        <v>10.8</v>
      </c>
      <c r="J19" s="51">
        <v>115.8</v>
      </c>
      <c r="K19" s="52" t="s">
        <v>58</v>
      </c>
      <c r="L19" s="51" t="s">
        <v>68</v>
      </c>
    </row>
    <row r="20" spans="1:12" ht="15">
      <c r="A20" s="25"/>
      <c r="B20" s="16"/>
      <c r="C20" s="11"/>
      <c r="D20" s="7" t="s">
        <v>29</v>
      </c>
      <c r="E20" s="50" t="s">
        <v>59</v>
      </c>
      <c r="F20" s="51">
        <v>80</v>
      </c>
      <c r="G20" s="51">
        <v>14.6</v>
      </c>
      <c r="H20" s="51">
        <v>13.9</v>
      </c>
      <c r="I20" s="51">
        <v>13.1</v>
      </c>
      <c r="J20" s="51">
        <v>236.2</v>
      </c>
      <c r="K20" s="52" t="s">
        <v>60</v>
      </c>
      <c r="L20" s="51" t="s">
        <v>67</v>
      </c>
    </row>
    <row r="21" spans="1:12" ht="15">
      <c r="A21" s="25"/>
      <c r="B21" s="16"/>
      <c r="C21" s="11"/>
      <c r="D21" s="7" t="s">
        <v>30</v>
      </c>
      <c r="E21" s="50" t="s">
        <v>61</v>
      </c>
      <c r="F21" s="51">
        <v>120</v>
      </c>
      <c r="G21" s="51">
        <v>4.3</v>
      </c>
      <c r="H21" s="51">
        <v>3.9</v>
      </c>
      <c r="I21" s="51">
        <v>26.2</v>
      </c>
      <c r="J21" s="51">
        <v>157.4</v>
      </c>
      <c r="K21" s="52" t="s">
        <v>62</v>
      </c>
      <c r="L21" s="51" t="s">
        <v>66</v>
      </c>
    </row>
    <row r="22" spans="1:12" ht="15">
      <c r="A22" s="25"/>
      <c r="B22" s="16"/>
      <c r="C22" s="11"/>
      <c r="D22" s="7" t="s">
        <v>31</v>
      </c>
      <c r="E22" s="50" t="s">
        <v>63</v>
      </c>
      <c r="F22" s="51">
        <v>180</v>
      </c>
      <c r="G22" s="51">
        <v>0.4</v>
      </c>
      <c r="H22" s="51">
        <v>0</v>
      </c>
      <c r="I22" s="51">
        <v>17.8</v>
      </c>
      <c r="J22" s="51">
        <v>72.900000000000006</v>
      </c>
      <c r="K22" s="52" t="s">
        <v>64</v>
      </c>
      <c r="L22" s="51" t="s">
        <v>65</v>
      </c>
    </row>
    <row r="23" spans="1:12" ht="15">
      <c r="A23" s="25"/>
      <c r="B23" s="16"/>
      <c r="C23" s="11"/>
      <c r="D23" s="7" t="s">
        <v>32</v>
      </c>
      <c r="E23" s="50" t="s">
        <v>49</v>
      </c>
      <c r="F23" s="51">
        <v>30</v>
      </c>
      <c r="G23" s="51">
        <v>2.2999999999999998</v>
      </c>
      <c r="H23" s="51">
        <v>0.2</v>
      </c>
      <c r="I23" s="51">
        <v>14.8</v>
      </c>
      <c r="J23" s="51">
        <v>70.3</v>
      </c>
      <c r="K23" s="52" t="s">
        <v>53</v>
      </c>
      <c r="L23" s="51" t="s">
        <v>69</v>
      </c>
    </row>
    <row r="24" spans="1:12" ht="15">
      <c r="A24" s="25"/>
      <c r="B24" s="16"/>
      <c r="C24" s="11"/>
      <c r="D24" s="7" t="s">
        <v>33</v>
      </c>
      <c r="E24" s="50" t="s">
        <v>72</v>
      </c>
      <c r="F24" s="51">
        <v>20</v>
      </c>
      <c r="G24" s="51">
        <v>1.3</v>
      </c>
      <c r="H24" s="51">
        <v>0.2</v>
      </c>
      <c r="I24" s="51">
        <v>6.7</v>
      </c>
      <c r="J24" s="51">
        <v>34.200000000000003</v>
      </c>
      <c r="K24" s="52" t="s">
        <v>73</v>
      </c>
      <c r="L24" s="51" t="s">
        <v>69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690</v>
      </c>
      <c r="G27" s="21">
        <f t="shared" ref="G27:J27" si="3">SUM(G18:G26)</f>
        <v>29</v>
      </c>
      <c r="H27" s="21">
        <f t="shared" si="3"/>
        <v>30.099999999999994</v>
      </c>
      <c r="I27" s="21">
        <f t="shared" si="3"/>
        <v>95.2</v>
      </c>
      <c r="J27" s="21">
        <f t="shared" si="3"/>
        <v>768.3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1520</v>
      </c>
      <c r="G47" s="34">
        <f t="shared" ref="G47:J47" si="7">G13+G17+G27+G32+G39+G46</f>
        <v>48.2</v>
      </c>
      <c r="H47" s="34">
        <f t="shared" si="7"/>
        <v>48.399999999999991</v>
      </c>
      <c r="I47" s="34">
        <f t="shared" si="7"/>
        <v>254.39999999999998</v>
      </c>
      <c r="J47" s="34">
        <f t="shared" si="7"/>
        <v>1647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74</v>
      </c>
      <c r="F48" s="48">
        <v>200</v>
      </c>
      <c r="G48" s="48">
        <v>8.6</v>
      </c>
      <c r="H48" s="48">
        <v>7.3</v>
      </c>
      <c r="I48" s="48">
        <v>4.0999999999999996</v>
      </c>
      <c r="J48" s="48">
        <v>260.3</v>
      </c>
      <c r="K48" s="49" t="s">
        <v>78</v>
      </c>
      <c r="L48" s="48">
        <v>15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75</v>
      </c>
      <c r="F50" s="51">
        <v>180</v>
      </c>
      <c r="G50" s="51">
        <v>4.2</v>
      </c>
      <c r="H50" s="51">
        <v>3.2</v>
      </c>
      <c r="I50" s="51">
        <v>11.2</v>
      </c>
      <c r="J50" s="51">
        <v>90.4</v>
      </c>
      <c r="K50" s="52" t="s">
        <v>79</v>
      </c>
      <c r="L50" s="51" t="s">
        <v>66</v>
      </c>
    </row>
    <row r="51" spans="1:12" ht="15">
      <c r="A51" s="15"/>
      <c r="B51" s="16"/>
      <c r="C51" s="11"/>
      <c r="D51" s="7" t="s">
        <v>23</v>
      </c>
      <c r="E51" s="50" t="s">
        <v>76</v>
      </c>
      <c r="F51" s="51">
        <v>70</v>
      </c>
      <c r="G51" s="51">
        <v>11.6</v>
      </c>
      <c r="H51" s="51">
        <v>12</v>
      </c>
      <c r="I51" s="51">
        <v>14.8</v>
      </c>
      <c r="J51" s="51">
        <v>213.6</v>
      </c>
      <c r="K51" s="52" t="s">
        <v>77</v>
      </c>
      <c r="L51" s="51">
        <v>33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450</v>
      </c>
      <c r="G55" s="21">
        <f t="shared" ref="G55" si="8">SUM(G48:G54)</f>
        <v>24.4</v>
      </c>
      <c r="H55" s="21">
        <f t="shared" ref="H55" si="9">SUM(H48:H54)</f>
        <v>22.5</v>
      </c>
      <c r="I55" s="21">
        <f t="shared" ref="I55" si="10">SUM(I48:I54)</f>
        <v>30.1</v>
      </c>
      <c r="J55" s="21">
        <f t="shared" ref="J55" si="11">SUM(J48:J54)</f>
        <v>564.30000000000007</v>
      </c>
      <c r="K55" s="27"/>
      <c r="L55" s="21">
        <f t="shared" ref="L55:L97" si="12">SUM(L48:L54)</f>
        <v>48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80</v>
      </c>
      <c r="F56" s="51">
        <v>220</v>
      </c>
      <c r="G56" s="51">
        <v>0.9</v>
      </c>
      <c r="H56" s="51">
        <v>0.9</v>
      </c>
      <c r="I56" s="51">
        <v>21.6</v>
      </c>
      <c r="J56" s="51">
        <v>97.7</v>
      </c>
      <c r="K56" s="52" t="s">
        <v>53</v>
      </c>
      <c r="L56" s="51">
        <v>33</v>
      </c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220</v>
      </c>
      <c r="G59" s="21">
        <f t="shared" ref="G59" si="13">SUM(G56:G58)</f>
        <v>0.9</v>
      </c>
      <c r="H59" s="21">
        <f t="shared" ref="H59" si="14">SUM(H56:H58)</f>
        <v>0.9</v>
      </c>
      <c r="I59" s="21">
        <f t="shared" ref="I59" si="15">SUM(I56:I58)</f>
        <v>21.6</v>
      </c>
      <c r="J59" s="21">
        <f t="shared" ref="J59" si="16">SUM(J56:J58)</f>
        <v>97.7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81</v>
      </c>
      <c r="F60" s="51">
        <v>60</v>
      </c>
      <c r="G60" s="51">
        <v>0.5</v>
      </c>
      <c r="H60" s="51">
        <v>0.1</v>
      </c>
      <c r="I60" s="51">
        <v>1.5</v>
      </c>
      <c r="J60" s="51">
        <v>8.5</v>
      </c>
      <c r="K60" s="52" t="s">
        <v>82</v>
      </c>
      <c r="L60" s="51" t="s">
        <v>66</v>
      </c>
    </row>
    <row r="61" spans="1:12" ht="15">
      <c r="A61" s="15"/>
      <c r="B61" s="16"/>
      <c r="C61" s="11"/>
      <c r="D61" s="7" t="s">
        <v>28</v>
      </c>
      <c r="E61" s="50" t="s">
        <v>83</v>
      </c>
      <c r="F61" s="51">
        <v>200</v>
      </c>
      <c r="G61" s="51">
        <v>4.8</v>
      </c>
      <c r="H61" s="51">
        <v>5.8</v>
      </c>
      <c r="I61" s="51">
        <v>13.6</v>
      </c>
      <c r="J61" s="51">
        <v>125.5</v>
      </c>
      <c r="K61" s="52" t="s">
        <v>87</v>
      </c>
      <c r="L61" s="51">
        <v>18</v>
      </c>
    </row>
    <row r="62" spans="1:12" ht="15">
      <c r="A62" s="15"/>
      <c r="B62" s="16"/>
      <c r="C62" s="11"/>
      <c r="D62" s="7" t="s">
        <v>29</v>
      </c>
      <c r="E62" s="50" t="s">
        <v>84</v>
      </c>
      <c r="F62" s="51">
        <v>80</v>
      </c>
      <c r="G62" s="51">
        <v>13.6</v>
      </c>
      <c r="H62" s="51">
        <v>13.2</v>
      </c>
      <c r="I62" s="51">
        <v>3.1</v>
      </c>
      <c r="J62" s="51">
        <v>185.7</v>
      </c>
      <c r="K62" s="52" t="s">
        <v>88</v>
      </c>
      <c r="L62" s="51">
        <v>35</v>
      </c>
    </row>
    <row r="63" spans="1:12" ht="15">
      <c r="A63" s="15"/>
      <c r="B63" s="16"/>
      <c r="C63" s="11"/>
      <c r="D63" s="7" t="s">
        <v>30</v>
      </c>
      <c r="E63" s="50" t="s">
        <v>85</v>
      </c>
      <c r="F63" s="51">
        <v>120</v>
      </c>
      <c r="G63" s="51">
        <v>3.5</v>
      </c>
      <c r="H63" s="51">
        <v>4.2</v>
      </c>
      <c r="I63" s="51">
        <v>24.4</v>
      </c>
      <c r="J63" s="51">
        <v>149.69999999999999</v>
      </c>
      <c r="K63" s="52" t="s">
        <v>89</v>
      </c>
      <c r="L63" s="51">
        <v>8</v>
      </c>
    </row>
    <row r="64" spans="1:12" ht="15">
      <c r="A64" s="15"/>
      <c r="B64" s="16"/>
      <c r="C64" s="11"/>
      <c r="D64" s="7" t="s">
        <v>31</v>
      </c>
      <c r="E64" s="50" t="s">
        <v>86</v>
      </c>
      <c r="F64" s="51">
        <v>200</v>
      </c>
      <c r="G64" s="51">
        <v>0.3</v>
      </c>
      <c r="H64" s="51">
        <v>0.1</v>
      </c>
      <c r="I64" s="51">
        <v>8.4</v>
      </c>
      <c r="J64" s="51">
        <v>35.5</v>
      </c>
      <c r="K64" s="52" t="s">
        <v>77</v>
      </c>
      <c r="L64" s="51">
        <v>7</v>
      </c>
    </row>
    <row r="65" spans="1:12" ht="15">
      <c r="A65" s="15"/>
      <c r="B65" s="16"/>
      <c r="C65" s="11"/>
      <c r="D65" s="7" t="s">
        <v>32</v>
      </c>
      <c r="E65" s="50" t="s">
        <v>49</v>
      </c>
      <c r="F65" s="51">
        <v>30</v>
      </c>
      <c r="G65" s="51">
        <v>2.2999999999999998</v>
      </c>
      <c r="H65" s="51">
        <v>0.2</v>
      </c>
      <c r="I65" s="51">
        <v>14.8</v>
      </c>
      <c r="J65" s="51">
        <v>70.3</v>
      </c>
      <c r="K65" s="52" t="s">
        <v>53</v>
      </c>
      <c r="L65" s="51">
        <v>2</v>
      </c>
    </row>
    <row r="66" spans="1:12" ht="15">
      <c r="A66" s="15"/>
      <c r="B66" s="16"/>
      <c r="C66" s="11"/>
      <c r="D66" s="7" t="s">
        <v>33</v>
      </c>
      <c r="E66" s="50" t="s">
        <v>72</v>
      </c>
      <c r="F66" s="51">
        <v>20</v>
      </c>
      <c r="G66" s="51">
        <v>1.3</v>
      </c>
      <c r="H66" s="51">
        <v>0.2</v>
      </c>
      <c r="I66" s="51">
        <v>6.7</v>
      </c>
      <c r="J66" s="51">
        <v>34.200000000000003</v>
      </c>
      <c r="K66" s="52" t="s">
        <v>53</v>
      </c>
      <c r="L66" s="51">
        <v>2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710</v>
      </c>
      <c r="G69" s="21">
        <f t="shared" ref="G69" si="18">SUM(G60:G68)</f>
        <v>26.3</v>
      </c>
      <c r="H69" s="21">
        <f t="shared" ref="H69" si="19">SUM(H60:H68)</f>
        <v>23.799999999999997</v>
      </c>
      <c r="I69" s="21">
        <f t="shared" ref="I69" si="20">SUM(I60:I68)</f>
        <v>72.5</v>
      </c>
      <c r="J69" s="21">
        <f t="shared" ref="J69" si="21">SUM(J60:J68)</f>
        <v>609.4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1380</v>
      </c>
      <c r="G89" s="34">
        <f t="shared" ref="G89" si="38">G55+G59+G69+G74+G81+G88</f>
        <v>51.599999999999994</v>
      </c>
      <c r="H89" s="34">
        <f t="shared" ref="H89" si="39">H55+H59+H69+H74+H81+H88</f>
        <v>47.199999999999996</v>
      </c>
      <c r="I89" s="34">
        <f t="shared" ref="I89" si="40">I55+I59+I69+I74+I81+I88</f>
        <v>124.2</v>
      </c>
      <c r="J89" s="34">
        <f t="shared" ref="J89" si="41">J55+J59+J69+J74+J81+J88</f>
        <v>1271.4000000000001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90</v>
      </c>
      <c r="F90" s="48">
        <v>200</v>
      </c>
      <c r="G90" s="48">
        <v>7.4</v>
      </c>
      <c r="H90" s="48">
        <v>7.3</v>
      </c>
      <c r="I90" s="48">
        <v>41.2</v>
      </c>
      <c r="J90" s="48">
        <v>259.8</v>
      </c>
      <c r="K90" s="49" t="s">
        <v>91</v>
      </c>
      <c r="L90" s="48">
        <v>15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92</v>
      </c>
      <c r="F92" s="51">
        <v>200</v>
      </c>
      <c r="G92" s="51">
        <v>0.2</v>
      </c>
      <c r="H92" s="51">
        <v>0.1</v>
      </c>
      <c r="I92" s="51">
        <v>6.6</v>
      </c>
      <c r="J92" s="51">
        <v>27.9</v>
      </c>
      <c r="K92" s="52" t="s">
        <v>93</v>
      </c>
      <c r="L92" s="51">
        <v>5</v>
      </c>
    </row>
    <row r="93" spans="1:12" ht="15">
      <c r="A93" s="25"/>
      <c r="B93" s="16"/>
      <c r="C93" s="11"/>
      <c r="D93" s="7" t="s">
        <v>23</v>
      </c>
      <c r="E93" s="50" t="s">
        <v>49</v>
      </c>
      <c r="F93" s="51">
        <v>30</v>
      </c>
      <c r="G93" s="51">
        <v>2.2999999999999998</v>
      </c>
      <c r="H93" s="51">
        <v>0.2</v>
      </c>
      <c r="I93" s="51">
        <v>14.8</v>
      </c>
      <c r="J93" s="51">
        <v>70.3</v>
      </c>
      <c r="K93" s="52" t="s">
        <v>53</v>
      </c>
      <c r="L93" s="51">
        <v>2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 t="s">
        <v>187</v>
      </c>
      <c r="F95" s="51">
        <v>100</v>
      </c>
      <c r="G95" s="51">
        <v>5.9</v>
      </c>
      <c r="H95" s="51">
        <v>4.7</v>
      </c>
      <c r="I95" s="51">
        <v>75</v>
      </c>
      <c r="J95" s="51">
        <v>365.9</v>
      </c>
      <c r="K95" s="52" t="s">
        <v>53</v>
      </c>
      <c r="L95" s="51" t="s">
        <v>67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f t="shared" ref="G97" si="43">SUM(G90:G96)</f>
        <v>15.8</v>
      </c>
      <c r="H97" s="21">
        <f t="shared" ref="H97" si="44">SUM(H90:H96)</f>
        <v>12.3</v>
      </c>
      <c r="I97" s="21">
        <f t="shared" ref="I97" si="45">SUM(I90:I96)</f>
        <v>137.60000000000002</v>
      </c>
      <c r="J97" s="21">
        <f t="shared" ref="J97" si="46">SUM(J90:J96)</f>
        <v>723.9</v>
      </c>
      <c r="K97" s="27"/>
      <c r="L97" s="21">
        <f t="shared" si="12"/>
        <v>22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94</v>
      </c>
      <c r="F98" s="51">
        <v>200</v>
      </c>
      <c r="G98" s="51">
        <v>0.8</v>
      </c>
      <c r="H98" s="51">
        <v>0.6</v>
      </c>
      <c r="I98" s="51">
        <v>20.6</v>
      </c>
      <c r="J98" s="51">
        <v>91</v>
      </c>
      <c r="K98" s="52" t="s">
        <v>53</v>
      </c>
      <c r="L98" s="51">
        <v>48</v>
      </c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0.8</v>
      </c>
      <c r="H101" s="21">
        <f t="shared" ref="H101" si="48">SUM(H98:H100)</f>
        <v>0.6</v>
      </c>
      <c r="I101" s="21">
        <f t="shared" ref="I101" si="49">SUM(I98:I100)</f>
        <v>20.6</v>
      </c>
      <c r="J101" s="21">
        <f t="shared" ref="J101" si="50">SUM(J98:J100)</f>
        <v>91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95</v>
      </c>
      <c r="F102" s="51">
        <v>60</v>
      </c>
      <c r="G102" s="51">
        <v>0.9</v>
      </c>
      <c r="H102" s="51">
        <v>7.2</v>
      </c>
      <c r="I102" s="51">
        <v>5.3</v>
      </c>
      <c r="J102" s="51">
        <v>89.5</v>
      </c>
      <c r="K102" s="52" t="s">
        <v>96</v>
      </c>
      <c r="L102" s="51" t="s">
        <v>69</v>
      </c>
    </row>
    <row r="103" spans="1:12" ht="15">
      <c r="A103" s="25"/>
      <c r="B103" s="16"/>
      <c r="C103" s="11"/>
      <c r="D103" s="7" t="s">
        <v>28</v>
      </c>
      <c r="E103" s="50" t="s">
        <v>97</v>
      </c>
      <c r="F103" s="51">
        <v>200</v>
      </c>
      <c r="G103" s="51">
        <v>5</v>
      </c>
      <c r="H103" s="51">
        <v>5.8</v>
      </c>
      <c r="I103" s="51">
        <v>11.3</v>
      </c>
      <c r="J103" s="51">
        <v>116.9</v>
      </c>
      <c r="K103" s="52" t="s">
        <v>98</v>
      </c>
      <c r="L103" s="51" t="s">
        <v>68</v>
      </c>
    </row>
    <row r="104" spans="1:12" ht="15">
      <c r="A104" s="25"/>
      <c r="B104" s="16"/>
      <c r="C104" s="11"/>
      <c r="D104" s="7" t="s">
        <v>29</v>
      </c>
      <c r="E104" s="50" t="s">
        <v>99</v>
      </c>
      <c r="F104" s="51">
        <v>80</v>
      </c>
      <c r="G104" s="51">
        <v>15.2</v>
      </c>
      <c r="H104" s="51">
        <v>17.600000000000001</v>
      </c>
      <c r="I104" s="51">
        <v>4.4000000000000004</v>
      </c>
      <c r="J104" s="51">
        <v>236.5</v>
      </c>
      <c r="K104" s="52" t="s">
        <v>100</v>
      </c>
      <c r="L104" s="51" t="s">
        <v>67</v>
      </c>
    </row>
    <row r="105" spans="1:12" ht="15">
      <c r="A105" s="25"/>
      <c r="B105" s="16"/>
      <c r="C105" s="11"/>
      <c r="D105" s="7" t="s">
        <v>30</v>
      </c>
      <c r="E105" s="50" t="s">
        <v>101</v>
      </c>
      <c r="F105" s="51">
        <v>120</v>
      </c>
      <c r="G105" s="51">
        <v>6.6</v>
      </c>
      <c r="H105" s="51">
        <v>5.0999999999999996</v>
      </c>
      <c r="I105" s="51">
        <v>28.7</v>
      </c>
      <c r="J105" s="51">
        <v>187</v>
      </c>
      <c r="K105" s="52" t="s">
        <v>102</v>
      </c>
      <c r="L105" s="51" t="s">
        <v>66</v>
      </c>
    </row>
    <row r="106" spans="1:12" ht="15">
      <c r="A106" s="25"/>
      <c r="B106" s="16"/>
      <c r="C106" s="11"/>
      <c r="D106" s="7" t="s">
        <v>31</v>
      </c>
      <c r="E106" s="50" t="s">
        <v>103</v>
      </c>
      <c r="F106" s="51">
        <v>200</v>
      </c>
      <c r="G106" s="51">
        <v>0.9</v>
      </c>
      <c r="H106" s="51">
        <v>0</v>
      </c>
      <c r="I106" s="51">
        <v>14.1</v>
      </c>
      <c r="J106" s="51">
        <v>60.2</v>
      </c>
      <c r="K106" s="52" t="s">
        <v>104</v>
      </c>
      <c r="L106" s="51" t="s">
        <v>65</v>
      </c>
    </row>
    <row r="107" spans="1:12" ht="15">
      <c r="A107" s="25"/>
      <c r="B107" s="16"/>
      <c r="C107" s="11"/>
      <c r="D107" s="7" t="s">
        <v>32</v>
      </c>
      <c r="E107" s="50" t="s">
        <v>49</v>
      </c>
      <c r="F107" s="51">
        <v>30</v>
      </c>
      <c r="G107" s="51">
        <v>2.2999999999999998</v>
      </c>
      <c r="H107" s="51">
        <v>0.2</v>
      </c>
      <c r="I107" s="51">
        <v>14.8</v>
      </c>
      <c r="J107" s="51">
        <v>70.3</v>
      </c>
      <c r="K107" s="52" t="s">
        <v>53</v>
      </c>
      <c r="L107" s="51">
        <v>2</v>
      </c>
    </row>
    <row r="108" spans="1:12" ht="15">
      <c r="A108" s="25"/>
      <c r="B108" s="16"/>
      <c r="C108" s="11"/>
      <c r="D108" s="7" t="s">
        <v>33</v>
      </c>
      <c r="E108" s="50" t="s">
        <v>72</v>
      </c>
      <c r="F108" s="51">
        <v>20</v>
      </c>
      <c r="G108" s="51">
        <v>1.3</v>
      </c>
      <c r="H108" s="51">
        <v>0.2</v>
      </c>
      <c r="I108" s="51">
        <v>6.7</v>
      </c>
      <c r="J108" s="51">
        <v>34.200000000000003</v>
      </c>
      <c r="K108" s="52" t="s">
        <v>53</v>
      </c>
      <c r="L108" s="51">
        <v>2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710</v>
      </c>
      <c r="G111" s="21">
        <f t="shared" ref="G111" si="52">SUM(G102:G110)</f>
        <v>32.200000000000003</v>
      </c>
      <c r="H111" s="21">
        <f t="shared" ref="H111" si="53">SUM(H102:H110)</f>
        <v>36.100000000000009</v>
      </c>
      <c r="I111" s="21">
        <f t="shared" ref="I111" si="54">SUM(I102:I110)</f>
        <v>85.300000000000011</v>
      </c>
      <c r="J111" s="21">
        <f t="shared" ref="J111" si="55">SUM(J102:J110)</f>
        <v>794.6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1440</v>
      </c>
      <c r="G131" s="34">
        <f t="shared" ref="G131" si="72">G97+G101+G111+G116+G123+G130</f>
        <v>48.800000000000004</v>
      </c>
      <c r="H131" s="34">
        <f t="shared" ref="H131" si="73">H97+H101+H111+H116+H123+H130</f>
        <v>49.000000000000007</v>
      </c>
      <c r="I131" s="34">
        <f t="shared" ref="I131" si="74">I97+I101+I111+I116+I123+I130</f>
        <v>243.50000000000003</v>
      </c>
      <c r="J131" s="34">
        <f t="shared" ref="J131" si="75">J97+J101+J111+J116+J123+J130</f>
        <v>1609.5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105</v>
      </c>
      <c r="F132" s="48">
        <v>200</v>
      </c>
      <c r="G132" s="48">
        <v>10.199999999999999</v>
      </c>
      <c r="H132" s="48">
        <v>11.6</v>
      </c>
      <c r="I132" s="48">
        <v>48.3</v>
      </c>
      <c r="J132" s="48">
        <v>337.8</v>
      </c>
      <c r="K132" s="49" t="s">
        <v>106</v>
      </c>
      <c r="L132" s="48" t="s">
        <v>70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107</v>
      </c>
      <c r="F134" s="51">
        <v>200</v>
      </c>
      <c r="G134" s="51">
        <v>0.6</v>
      </c>
      <c r="H134" s="51">
        <v>0.2</v>
      </c>
      <c r="I134" s="51">
        <v>13.6</v>
      </c>
      <c r="J134" s="51">
        <v>58.8</v>
      </c>
      <c r="K134" s="52" t="s">
        <v>108</v>
      </c>
      <c r="L134" s="51" t="s">
        <v>65</v>
      </c>
    </row>
    <row r="135" spans="1:12" ht="15">
      <c r="A135" s="25"/>
      <c r="B135" s="16"/>
      <c r="C135" s="11"/>
      <c r="D135" s="7" t="s">
        <v>23</v>
      </c>
      <c r="E135" s="50" t="s">
        <v>49</v>
      </c>
      <c r="F135" s="51">
        <v>30</v>
      </c>
      <c r="G135" s="51">
        <v>2.2999999999999998</v>
      </c>
      <c r="H135" s="51">
        <v>0.2</v>
      </c>
      <c r="I135" s="51">
        <v>14.8</v>
      </c>
      <c r="J135" s="51">
        <v>70.8</v>
      </c>
      <c r="K135" s="52" t="s">
        <v>53</v>
      </c>
      <c r="L135" s="51" t="s">
        <v>69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188</v>
      </c>
      <c r="F137" s="51">
        <v>80</v>
      </c>
      <c r="G137" s="51">
        <v>2.2000000000000002</v>
      </c>
      <c r="H137" s="51">
        <v>2.6</v>
      </c>
      <c r="I137" s="51">
        <v>61.8</v>
      </c>
      <c r="J137" s="51">
        <v>280.10000000000002</v>
      </c>
      <c r="K137" s="52" t="s">
        <v>53</v>
      </c>
      <c r="L137" s="51" t="s">
        <v>189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15.299999999999997</v>
      </c>
      <c r="H139" s="21">
        <f t="shared" ref="H139" si="78">SUM(H132:H138)</f>
        <v>14.599999999999998</v>
      </c>
      <c r="I139" s="21">
        <f t="shared" ref="I139" si="79">SUM(I132:I138)</f>
        <v>138.5</v>
      </c>
      <c r="J139" s="21">
        <f t="shared" ref="J139" si="80">SUM(J132:J138)</f>
        <v>747.5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54</v>
      </c>
      <c r="F140" s="51">
        <v>250</v>
      </c>
      <c r="G140" s="51">
        <v>3.8</v>
      </c>
      <c r="H140" s="51">
        <v>1.3</v>
      </c>
      <c r="I140" s="51">
        <v>52.5</v>
      </c>
      <c r="J140" s="51">
        <v>236.3</v>
      </c>
      <c r="K140" s="52" t="s">
        <v>53</v>
      </c>
      <c r="L140" s="51" t="s">
        <v>109</v>
      </c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250</v>
      </c>
      <c r="G143" s="21">
        <f t="shared" ref="G143" si="82">SUM(G140:G142)</f>
        <v>3.8</v>
      </c>
      <c r="H143" s="21">
        <f t="shared" ref="H143" si="83">SUM(H140:H142)</f>
        <v>1.3</v>
      </c>
      <c r="I143" s="21">
        <f t="shared" ref="I143" si="84">SUM(I140:I142)</f>
        <v>52.5</v>
      </c>
      <c r="J143" s="21">
        <f t="shared" ref="J143" si="85">SUM(J140:J142)</f>
        <v>236.3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110</v>
      </c>
      <c r="F144" s="51">
        <v>60</v>
      </c>
      <c r="G144" s="51">
        <v>1</v>
      </c>
      <c r="H144" s="51">
        <v>6.1</v>
      </c>
      <c r="I144" s="51">
        <v>5.8</v>
      </c>
      <c r="J144" s="51">
        <v>81.5</v>
      </c>
      <c r="K144" s="52" t="s">
        <v>56</v>
      </c>
      <c r="L144" s="51" t="s">
        <v>111</v>
      </c>
    </row>
    <row r="145" spans="1:12" ht="15">
      <c r="A145" s="25"/>
      <c r="B145" s="16"/>
      <c r="C145" s="11"/>
      <c r="D145" s="7" t="s">
        <v>28</v>
      </c>
      <c r="E145" s="50" t="s">
        <v>112</v>
      </c>
      <c r="F145" s="51">
        <v>200</v>
      </c>
      <c r="G145" s="51">
        <v>4.8</v>
      </c>
      <c r="H145" s="51">
        <v>2.2000000000000002</v>
      </c>
      <c r="I145" s="51">
        <v>15.5</v>
      </c>
      <c r="J145" s="51">
        <v>100.9</v>
      </c>
      <c r="K145" s="52" t="s">
        <v>113</v>
      </c>
      <c r="L145" s="51" t="s">
        <v>68</v>
      </c>
    </row>
    <row r="146" spans="1:12" ht="15">
      <c r="A146" s="25"/>
      <c r="B146" s="16"/>
      <c r="C146" s="11"/>
      <c r="D146" s="7" t="s">
        <v>29</v>
      </c>
      <c r="E146" s="50" t="s">
        <v>114</v>
      </c>
      <c r="F146" s="51">
        <v>80</v>
      </c>
      <c r="G146" s="51">
        <v>14.6</v>
      </c>
      <c r="H146" s="51">
        <v>13.9</v>
      </c>
      <c r="I146" s="51">
        <v>13.1</v>
      </c>
      <c r="J146" s="51">
        <v>236.2</v>
      </c>
      <c r="K146" s="52" t="s">
        <v>115</v>
      </c>
      <c r="L146" s="51" t="s">
        <v>67</v>
      </c>
    </row>
    <row r="147" spans="1:12" ht="15">
      <c r="A147" s="25"/>
      <c r="B147" s="16"/>
      <c r="C147" s="11"/>
      <c r="D147" s="7" t="s">
        <v>30</v>
      </c>
      <c r="E147" s="50" t="s">
        <v>116</v>
      </c>
      <c r="F147" s="51">
        <v>120</v>
      </c>
      <c r="G147" s="51">
        <v>2.9</v>
      </c>
      <c r="H147" s="51">
        <v>3.9</v>
      </c>
      <c r="I147" s="51">
        <v>29.2</v>
      </c>
      <c r="J147" s="51">
        <v>162.80000000000001</v>
      </c>
      <c r="K147" s="52" t="s">
        <v>117</v>
      </c>
      <c r="L147" s="51" t="s">
        <v>66</v>
      </c>
    </row>
    <row r="148" spans="1:12" ht="15">
      <c r="A148" s="25"/>
      <c r="B148" s="16"/>
      <c r="C148" s="11"/>
      <c r="D148" s="7" t="s">
        <v>31</v>
      </c>
      <c r="E148" s="50" t="s">
        <v>118</v>
      </c>
      <c r="F148" s="51">
        <v>200</v>
      </c>
      <c r="G148" s="51">
        <v>0.4</v>
      </c>
      <c r="H148" s="51">
        <v>0.1</v>
      </c>
      <c r="I148" s="51">
        <v>16.5</v>
      </c>
      <c r="J148" s="51">
        <v>68.3</v>
      </c>
      <c r="K148" s="52" t="s">
        <v>119</v>
      </c>
      <c r="L148" s="51" t="s">
        <v>65</v>
      </c>
    </row>
    <row r="149" spans="1:12" ht="15">
      <c r="A149" s="25"/>
      <c r="B149" s="16"/>
      <c r="C149" s="11"/>
      <c r="D149" s="7" t="s">
        <v>32</v>
      </c>
      <c r="E149" s="50" t="s">
        <v>49</v>
      </c>
      <c r="F149" s="51">
        <v>30</v>
      </c>
      <c r="G149" s="51">
        <v>2.2999999999999998</v>
      </c>
      <c r="H149" s="51">
        <v>0.2</v>
      </c>
      <c r="I149" s="51">
        <v>14.8</v>
      </c>
      <c r="J149" s="51">
        <v>70.3</v>
      </c>
      <c r="K149" s="52" t="s">
        <v>53</v>
      </c>
      <c r="L149" s="51" t="s">
        <v>69</v>
      </c>
    </row>
    <row r="150" spans="1:12" ht="15">
      <c r="A150" s="25"/>
      <c r="B150" s="16"/>
      <c r="C150" s="11"/>
      <c r="D150" s="7" t="s">
        <v>33</v>
      </c>
      <c r="E150" s="50" t="s">
        <v>72</v>
      </c>
      <c r="F150" s="51">
        <v>20</v>
      </c>
      <c r="G150" s="51">
        <v>1.3</v>
      </c>
      <c r="H150" s="51">
        <v>0.2</v>
      </c>
      <c r="I150" s="51">
        <v>6.7</v>
      </c>
      <c r="J150" s="51">
        <v>34.200000000000003</v>
      </c>
      <c r="K150" s="52" t="s">
        <v>53</v>
      </c>
      <c r="L150" s="51" t="s">
        <v>69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710</v>
      </c>
      <c r="G153" s="21">
        <f t="shared" ref="G153" si="87">SUM(G144:G152)</f>
        <v>27.299999999999997</v>
      </c>
      <c r="H153" s="21">
        <f t="shared" ref="H153" si="88">SUM(H144:H152)</f>
        <v>26.6</v>
      </c>
      <c r="I153" s="21">
        <f t="shared" ref="I153" si="89">SUM(I144:I152)</f>
        <v>101.6</v>
      </c>
      <c r="J153" s="21">
        <f t="shared" ref="J153" si="90">SUM(J144:J152)</f>
        <v>754.2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1470</v>
      </c>
      <c r="G173" s="34">
        <f t="shared" ref="G173" si="107">G139+G143+G153+G158+G165+G172</f>
        <v>46.399999999999991</v>
      </c>
      <c r="H173" s="34">
        <f t="shared" ref="H173" si="108">H139+H143+H153+H158+H165+H172</f>
        <v>42.5</v>
      </c>
      <c r="I173" s="34">
        <f t="shared" ref="I173" si="109">I139+I143+I153+I158+I165+I172</f>
        <v>292.60000000000002</v>
      </c>
      <c r="J173" s="34">
        <f t="shared" ref="J173" si="110">J139+J143+J153+J158+J165+J172</f>
        <v>1738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120</v>
      </c>
      <c r="F174" s="48">
        <v>200</v>
      </c>
      <c r="G174" s="48">
        <v>10.7</v>
      </c>
      <c r="H174" s="48">
        <v>14.1</v>
      </c>
      <c r="I174" s="48">
        <v>42.9</v>
      </c>
      <c r="J174" s="48">
        <v>341</v>
      </c>
      <c r="K174" s="49" t="s">
        <v>121</v>
      </c>
      <c r="L174" s="48" t="s">
        <v>70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122</v>
      </c>
      <c r="F176" s="51">
        <v>200</v>
      </c>
      <c r="G176" s="51">
        <v>0.2</v>
      </c>
      <c r="H176" s="51">
        <v>0</v>
      </c>
      <c r="I176" s="51">
        <v>6.4</v>
      </c>
      <c r="J176" s="51">
        <v>26.8</v>
      </c>
      <c r="K176" s="52" t="s">
        <v>123</v>
      </c>
      <c r="L176" s="51" t="s">
        <v>71</v>
      </c>
    </row>
    <row r="177" spans="1:12" ht="15">
      <c r="A177" s="25"/>
      <c r="B177" s="16"/>
      <c r="C177" s="11"/>
      <c r="D177" s="7" t="s">
        <v>23</v>
      </c>
      <c r="E177" s="50" t="s">
        <v>49</v>
      </c>
      <c r="F177" s="51">
        <v>30</v>
      </c>
      <c r="G177" s="51">
        <v>2.2999999999999998</v>
      </c>
      <c r="H177" s="51">
        <v>0.2</v>
      </c>
      <c r="I177" s="51">
        <v>14.8</v>
      </c>
      <c r="J177" s="51">
        <v>70.3</v>
      </c>
      <c r="K177" s="52" t="s">
        <v>53</v>
      </c>
      <c r="L177" s="51" t="s">
        <v>69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 t="s">
        <v>182</v>
      </c>
      <c r="F179" s="51">
        <v>100</v>
      </c>
      <c r="G179" s="51">
        <v>7.5</v>
      </c>
      <c r="H179" s="51">
        <v>9.8000000000000007</v>
      </c>
      <c r="I179" s="51">
        <v>74.400000000000006</v>
      </c>
      <c r="J179" s="51">
        <v>415.8</v>
      </c>
      <c r="K179" s="52" t="s">
        <v>53</v>
      </c>
      <c r="L179" s="51" t="s">
        <v>67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530</v>
      </c>
      <c r="G181" s="21">
        <f t="shared" ref="G181" si="112">SUM(G174:G180)</f>
        <v>20.7</v>
      </c>
      <c r="H181" s="21">
        <f t="shared" ref="H181" si="113">SUM(H174:H180)</f>
        <v>24.1</v>
      </c>
      <c r="I181" s="21">
        <f t="shared" ref="I181" si="114">SUM(I174:I180)</f>
        <v>138.5</v>
      </c>
      <c r="J181" s="21">
        <f t="shared" ref="J181" si="115">SUM(J174:J180)</f>
        <v>853.90000000000009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80</v>
      </c>
      <c r="F182" s="51">
        <v>250</v>
      </c>
      <c r="G182" s="51">
        <v>1</v>
      </c>
      <c r="H182" s="51">
        <v>1</v>
      </c>
      <c r="I182" s="51">
        <v>24.5</v>
      </c>
      <c r="J182" s="51">
        <v>111</v>
      </c>
      <c r="K182" s="52" t="s">
        <v>53</v>
      </c>
      <c r="L182" s="51" t="s">
        <v>124</v>
      </c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250</v>
      </c>
      <c r="G185" s="21">
        <f t="shared" ref="G185" si="116">SUM(G182:G184)</f>
        <v>1</v>
      </c>
      <c r="H185" s="21">
        <f t="shared" ref="H185" si="117">SUM(H182:H184)</f>
        <v>1</v>
      </c>
      <c r="I185" s="21">
        <f t="shared" ref="I185" si="118">SUM(I182:I184)</f>
        <v>24.5</v>
      </c>
      <c r="J185" s="21">
        <f t="shared" ref="J185" si="119">SUM(J182:J184)</f>
        <v>111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125</v>
      </c>
      <c r="F186" s="51">
        <v>60</v>
      </c>
      <c r="G186" s="51">
        <v>0.5</v>
      </c>
      <c r="H186" s="51">
        <v>6.1</v>
      </c>
      <c r="I186" s="51">
        <v>4.3</v>
      </c>
      <c r="J186" s="51">
        <v>74.3</v>
      </c>
      <c r="K186" s="52" t="s">
        <v>126</v>
      </c>
      <c r="L186" s="51" t="s">
        <v>127</v>
      </c>
    </row>
    <row r="187" spans="1:12" ht="15">
      <c r="A187" s="25"/>
      <c r="B187" s="16"/>
      <c r="C187" s="11"/>
      <c r="D187" s="7" t="s">
        <v>28</v>
      </c>
      <c r="E187" s="50" t="s">
        <v>128</v>
      </c>
      <c r="F187" s="51">
        <v>200</v>
      </c>
      <c r="G187" s="51">
        <v>1.8</v>
      </c>
      <c r="H187" s="51">
        <v>4.3</v>
      </c>
      <c r="I187" s="51">
        <v>10.7</v>
      </c>
      <c r="J187" s="51">
        <v>88.3</v>
      </c>
      <c r="K187" s="52" t="s">
        <v>129</v>
      </c>
      <c r="L187" s="51" t="s">
        <v>68</v>
      </c>
    </row>
    <row r="188" spans="1:12" ht="15">
      <c r="A188" s="25"/>
      <c r="B188" s="16"/>
      <c r="C188" s="11"/>
      <c r="D188" s="7" t="s">
        <v>29</v>
      </c>
      <c r="E188" s="50" t="s">
        <v>130</v>
      </c>
      <c r="F188" s="51">
        <v>80</v>
      </c>
      <c r="G188" s="51">
        <v>12</v>
      </c>
      <c r="H188" s="51">
        <v>12.4</v>
      </c>
      <c r="I188" s="51">
        <v>1.9</v>
      </c>
      <c r="J188" s="51">
        <v>167.4</v>
      </c>
      <c r="K188" s="52" t="s">
        <v>131</v>
      </c>
      <c r="L188" s="51" t="s">
        <v>132</v>
      </c>
    </row>
    <row r="189" spans="1:12" ht="15">
      <c r="A189" s="25"/>
      <c r="B189" s="16"/>
      <c r="C189" s="11"/>
      <c r="D189" s="7" t="s">
        <v>30</v>
      </c>
      <c r="E189" s="50" t="s">
        <v>133</v>
      </c>
      <c r="F189" s="51">
        <v>120</v>
      </c>
      <c r="G189" s="51">
        <v>11.6</v>
      </c>
      <c r="H189" s="51">
        <v>1.1000000000000001</v>
      </c>
      <c r="I189" s="51">
        <v>27</v>
      </c>
      <c r="J189" s="51">
        <v>163.9</v>
      </c>
      <c r="K189" s="52" t="s">
        <v>134</v>
      </c>
      <c r="L189" s="51" t="s">
        <v>66</v>
      </c>
    </row>
    <row r="190" spans="1:12" ht="15">
      <c r="A190" s="25"/>
      <c r="B190" s="16"/>
      <c r="C190" s="11"/>
      <c r="D190" s="7" t="s">
        <v>31</v>
      </c>
      <c r="E190" s="50" t="s">
        <v>135</v>
      </c>
      <c r="F190" s="51">
        <v>200</v>
      </c>
      <c r="G190" s="51">
        <v>0.3</v>
      </c>
      <c r="H190" s="51">
        <v>0.1</v>
      </c>
      <c r="I190" s="51">
        <v>7.5</v>
      </c>
      <c r="J190" s="51">
        <v>31.9</v>
      </c>
      <c r="K190" s="52" t="s">
        <v>77</v>
      </c>
      <c r="L190" s="51" t="s">
        <v>65</v>
      </c>
    </row>
    <row r="191" spans="1:12" ht="15">
      <c r="A191" s="25"/>
      <c r="B191" s="16"/>
      <c r="C191" s="11"/>
      <c r="D191" s="7" t="s">
        <v>32</v>
      </c>
      <c r="E191" s="50" t="s">
        <v>49</v>
      </c>
      <c r="F191" s="51">
        <v>30</v>
      </c>
      <c r="G191" s="51">
        <v>2.2999999999999998</v>
      </c>
      <c r="H191" s="51">
        <v>0.2</v>
      </c>
      <c r="I191" s="51">
        <v>14.8</v>
      </c>
      <c r="J191" s="51">
        <v>70.3</v>
      </c>
      <c r="K191" s="52" t="s">
        <v>53</v>
      </c>
      <c r="L191" s="51" t="s">
        <v>69</v>
      </c>
    </row>
    <row r="192" spans="1:12" ht="15">
      <c r="A192" s="25"/>
      <c r="B192" s="16"/>
      <c r="C192" s="11"/>
      <c r="D192" s="7" t="s">
        <v>33</v>
      </c>
      <c r="E192" s="50" t="s">
        <v>72</v>
      </c>
      <c r="F192" s="51">
        <v>20</v>
      </c>
      <c r="G192" s="51">
        <v>1.3</v>
      </c>
      <c r="H192" s="51">
        <v>0.2</v>
      </c>
      <c r="I192" s="51">
        <v>6.7</v>
      </c>
      <c r="J192" s="51">
        <v>34.200000000000003</v>
      </c>
      <c r="K192" s="52" t="s">
        <v>53</v>
      </c>
      <c r="L192" s="51" t="s">
        <v>69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710</v>
      </c>
      <c r="G195" s="21">
        <f t="shared" ref="G195" si="121">SUM(G186:G194)</f>
        <v>29.8</v>
      </c>
      <c r="H195" s="21">
        <f t="shared" ref="H195" si="122">SUM(H186:H194)</f>
        <v>24.4</v>
      </c>
      <c r="I195" s="21">
        <f t="shared" ref="I195" si="123">SUM(I186:I194)</f>
        <v>72.900000000000006</v>
      </c>
      <c r="J195" s="21">
        <f t="shared" ref="J195" si="124">SUM(J186:J194)</f>
        <v>630.29999999999995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1490</v>
      </c>
      <c r="G215" s="34">
        <f t="shared" ref="G215" si="141">G181+G185+G195+G200+G207+G214</f>
        <v>51.5</v>
      </c>
      <c r="H215" s="34">
        <f t="shared" ref="H215" si="142">H181+H185+H195+H200+H207+H214</f>
        <v>49.5</v>
      </c>
      <c r="I215" s="34">
        <f t="shared" ref="I215" si="143">I181+I185+I195+I200+I207+I214</f>
        <v>235.9</v>
      </c>
      <c r="J215" s="34">
        <f t="shared" ref="J215" si="144">J181+J185+J195+J200+J207+J214</f>
        <v>1595.2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136</v>
      </c>
      <c r="F216" s="48">
        <v>200</v>
      </c>
      <c r="G216" s="48">
        <v>6.6</v>
      </c>
      <c r="H216" s="48">
        <v>6.8</v>
      </c>
      <c r="I216" s="48">
        <v>35.799999999999997</v>
      </c>
      <c r="J216" s="48">
        <v>230.7</v>
      </c>
      <c r="K216" s="49" t="s">
        <v>51</v>
      </c>
      <c r="L216" s="48" t="s">
        <v>70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137</v>
      </c>
      <c r="F218" s="51">
        <v>200</v>
      </c>
      <c r="G218" s="51">
        <v>0.2</v>
      </c>
      <c r="H218" s="51">
        <v>0.1</v>
      </c>
      <c r="I218" s="51">
        <v>6.6</v>
      </c>
      <c r="J218" s="51">
        <v>27.9</v>
      </c>
      <c r="K218" s="52" t="s">
        <v>93</v>
      </c>
      <c r="L218" s="51" t="s">
        <v>127</v>
      </c>
    </row>
    <row r="219" spans="1:12" ht="15">
      <c r="A219" s="25"/>
      <c r="B219" s="16"/>
      <c r="C219" s="11"/>
      <c r="D219" s="7" t="s">
        <v>23</v>
      </c>
      <c r="E219" s="50" t="s">
        <v>49</v>
      </c>
      <c r="F219" s="51">
        <v>30</v>
      </c>
      <c r="G219" s="51">
        <v>2.2999999999999998</v>
      </c>
      <c r="H219" s="51">
        <v>0.2</v>
      </c>
      <c r="I219" s="51">
        <v>14.8</v>
      </c>
      <c r="J219" s="51">
        <v>70.3</v>
      </c>
      <c r="K219" s="52" t="s">
        <v>53</v>
      </c>
      <c r="L219" s="51" t="s">
        <v>69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 t="s">
        <v>187</v>
      </c>
      <c r="F221" s="51">
        <v>100</v>
      </c>
      <c r="G221" s="51">
        <v>5.9</v>
      </c>
      <c r="H221" s="51">
        <v>4.7</v>
      </c>
      <c r="I221" s="51">
        <v>75</v>
      </c>
      <c r="J221" s="51">
        <v>365.9</v>
      </c>
      <c r="K221" s="52" t="s">
        <v>53</v>
      </c>
      <c r="L221" s="51" t="s">
        <v>67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530</v>
      </c>
      <c r="G223" s="21">
        <f t="shared" ref="G223" si="146">SUM(G216:G222)</f>
        <v>15</v>
      </c>
      <c r="H223" s="21">
        <f t="shared" ref="H223" si="147">SUM(H216:H222)</f>
        <v>11.8</v>
      </c>
      <c r="I223" s="21">
        <f t="shared" ref="I223" si="148">SUM(I216:I222)</f>
        <v>132.19999999999999</v>
      </c>
      <c r="J223" s="21">
        <f t="shared" ref="J223" si="149">SUM(J216:J222)</f>
        <v>694.8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54</v>
      </c>
      <c r="F224" s="51">
        <v>250</v>
      </c>
      <c r="G224" s="51">
        <v>3.8</v>
      </c>
      <c r="H224" s="51">
        <v>1.3</v>
      </c>
      <c r="I224" s="51">
        <v>52.5</v>
      </c>
      <c r="J224" s="51">
        <v>236.3</v>
      </c>
      <c r="K224" s="52" t="s">
        <v>53</v>
      </c>
      <c r="L224" s="51" t="s">
        <v>109</v>
      </c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250</v>
      </c>
      <c r="G227" s="21">
        <f t="shared" ref="G227" si="151">SUM(G224:G226)</f>
        <v>3.8</v>
      </c>
      <c r="H227" s="21">
        <f t="shared" ref="H227" si="152">SUM(H224:H226)</f>
        <v>1.3</v>
      </c>
      <c r="I227" s="21">
        <f t="shared" ref="I227" si="153">SUM(I224:I226)</f>
        <v>52.5</v>
      </c>
      <c r="J227" s="21">
        <f t="shared" ref="J227" si="154">SUM(J224:J226)</f>
        <v>236.3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138</v>
      </c>
      <c r="F228" s="51">
        <v>60</v>
      </c>
      <c r="G228" s="51">
        <v>1</v>
      </c>
      <c r="H228" s="51">
        <v>6.1</v>
      </c>
      <c r="I228" s="51">
        <v>5.8</v>
      </c>
      <c r="J228" s="51">
        <v>81.5</v>
      </c>
      <c r="K228" s="52" t="s">
        <v>56</v>
      </c>
      <c r="L228" s="51" t="s">
        <v>111</v>
      </c>
    </row>
    <row r="229" spans="1:12" ht="15">
      <c r="A229" s="25"/>
      <c r="B229" s="16"/>
      <c r="C229" s="11"/>
      <c r="D229" s="7" t="s">
        <v>28</v>
      </c>
      <c r="E229" s="50" t="s">
        <v>97</v>
      </c>
      <c r="F229" s="51">
        <v>200</v>
      </c>
      <c r="G229" s="51">
        <v>4.7</v>
      </c>
      <c r="H229" s="51">
        <v>5.6</v>
      </c>
      <c r="I229" s="51">
        <v>5.7</v>
      </c>
      <c r="J229" s="51">
        <v>92.2</v>
      </c>
      <c r="K229" s="52" t="s">
        <v>139</v>
      </c>
      <c r="L229" s="51" t="s">
        <v>68</v>
      </c>
    </row>
    <row r="230" spans="1:12" ht="15">
      <c r="A230" s="25"/>
      <c r="B230" s="16"/>
      <c r="C230" s="11"/>
      <c r="D230" s="7" t="s">
        <v>29</v>
      </c>
      <c r="E230" s="50" t="s">
        <v>59</v>
      </c>
      <c r="F230" s="51">
        <v>80</v>
      </c>
      <c r="G230" s="51">
        <v>14.6</v>
      </c>
      <c r="H230" s="51">
        <v>13.9</v>
      </c>
      <c r="I230" s="51">
        <v>13.1</v>
      </c>
      <c r="J230" s="51">
        <v>236.2</v>
      </c>
      <c r="K230" s="52" t="s">
        <v>60</v>
      </c>
      <c r="L230" s="51" t="s">
        <v>67</v>
      </c>
    </row>
    <row r="231" spans="1:12" ht="15">
      <c r="A231" s="25"/>
      <c r="B231" s="16"/>
      <c r="C231" s="11"/>
      <c r="D231" s="7" t="s">
        <v>30</v>
      </c>
      <c r="E231" s="50" t="s">
        <v>140</v>
      </c>
      <c r="F231" s="51">
        <v>120</v>
      </c>
      <c r="G231" s="51">
        <v>4.3</v>
      </c>
      <c r="H231" s="51">
        <v>3.9</v>
      </c>
      <c r="I231" s="51">
        <v>26.2</v>
      </c>
      <c r="J231" s="51">
        <v>157.4</v>
      </c>
      <c r="K231" s="52" t="s">
        <v>62</v>
      </c>
      <c r="L231" s="51" t="s">
        <v>66</v>
      </c>
    </row>
    <row r="232" spans="1:12" ht="15">
      <c r="A232" s="25"/>
      <c r="B232" s="16"/>
      <c r="C232" s="11"/>
      <c r="D232" s="7" t="s">
        <v>31</v>
      </c>
      <c r="E232" s="50" t="s">
        <v>103</v>
      </c>
      <c r="F232" s="51">
        <v>200</v>
      </c>
      <c r="G232" s="51">
        <v>0.9</v>
      </c>
      <c r="H232" s="51">
        <v>0</v>
      </c>
      <c r="I232" s="51">
        <v>14.1</v>
      </c>
      <c r="J232" s="51">
        <v>60.2</v>
      </c>
      <c r="K232" s="52" t="s">
        <v>104</v>
      </c>
      <c r="L232" s="51" t="s">
        <v>65</v>
      </c>
    </row>
    <row r="233" spans="1:12" ht="15">
      <c r="A233" s="25"/>
      <c r="B233" s="16"/>
      <c r="C233" s="11"/>
      <c r="D233" s="7" t="s">
        <v>32</v>
      </c>
      <c r="E233" s="50" t="s">
        <v>49</v>
      </c>
      <c r="F233" s="51">
        <v>30</v>
      </c>
      <c r="G233" s="51">
        <v>2.2999999999999998</v>
      </c>
      <c r="H233" s="51">
        <v>0.2</v>
      </c>
      <c r="I233" s="51">
        <v>14.8</v>
      </c>
      <c r="J233" s="51">
        <v>70.3</v>
      </c>
      <c r="K233" s="52" t="s">
        <v>53</v>
      </c>
      <c r="L233" s="51" t="s">
        <v>69</v>
      </c>
    </row>
    <row r="234" spans="1:12" ht="15">
      <c r="A234" s="25"/>
      <c r="B234" s="16"/>
      <c r="C234" s="11"/>
      <c r="D234" s="7" t="s">
        <v>33</v>
      </c>
      <c r="E234" s="50" t="s">
        <v>72</v>
      </c>
      <c r="F234" s="51">
        <v>20</v>
      </c>
      <c r="G234" s="51">
        <v>1.3</v>
      </c>
      <c r="H234" s="51">
        <v>0.2</v>
      </c>
      <c r="I234" s="51">
        <v>6.7</v>
      </c>
      <c r="J234" s="51">
        <v>34.200000000000003</v>
      </c>
      <c r="K234" s="52" t="s">
        <v>53</v>
      </c>
      <c r="L234" s="51" t="s">
        <v>69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710</v>
      </c>
      <c r="G237" s="21">
        <f t="shared" ref="G237" si="156">SUM(G228:G236)</f>
        <v>29.1</v>
      </c>
      <c r="H237" s="21">
        <f t="shared" ref="H237" si="157">SUM(H228:H236)</f>
        <v>29.9</v>
      </c>
      <c r="I237" s="21">
        <f t="shared" ref="I237" si="158">SUM(I228:I236)</f>
        <v>86.399999999999991</v>
      </c>
      <c r="J237" s="21">
        <f t="shared" ref="J237" si="159">SUM(J228:J236)</f>
        <v>732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1490</v>
      </c>
      <c r="G257" s="34">
        <f t="shared" ref="G257" si="176">G223+G227+G237+G242+G249+G256</f>
        <v>47.900000000000006</v>
      </c>
      <c r="H257" s="34">
        <f t="shared" ref="H257" si="177">H223+H227+H237+H242+H249+H256</f>
        <v>43</v>
      </c>
      <c r="I257" s="34">
        <f t="shared" ref="I257" si="178">I223+I227+I237+I242+I249+I256</f>
        <v>271.09999999999997</v>
      </c>
      <c r="J257" s="34">
        <f t="shared" ref="J257" si="179">J223+J227+J237+J242+J249+J256</f>
        <v>1663.1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141</v>
      </c>
      <c r="F258" s="48">
        <v>200</v>
      </c>
      <c r="G258" s="48">
        <v>6.9</v>
      </c>
      <c r="H258" s="48">
        <v>5.7</v>
      </c>
      <c r="I258" s="48">
        <v>22.3</v>
      </c>
      <c r="J258" s="48">
        <v>167.8</v>
      </c>
      <c r="K258" s="49" t="s">
        <v>142</v>
      </c>
      <c r="L258" s="48" t="s">
        <v>70</v>
      </c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143</v>
      </c>
      <c r="F260" s="51">
        <v>200</v>
      </c>
      <c r="G260" s="51">
        <v>3.9</v>
      </c>
      <c r="H260" s="51">
        <v>2.9</v>
      </c>
      <c r="I260" s="51">
        <v>11.2</v>
      </c>
      <c r="J260" s="51">
        <v>86</v>
      </c>
      <c r="K260" s="52" t="s">
        <v>144</v>
      </c>
      <c r="L260" s="51" t="s">
        <v>66</v>
      </c>
    </row>
    <row r="261" spans="1:12" ht="15">
      <c r="A261" s="25"/>
      <c r="B261" s="16"/>
      <c r="C261" s="11"/>
      <c r="D261" s="7" t="s">
        <v>23</v>
      </c>
      <c r="E261" s="50" t="s">
        <v>49</v>
      </c>
      <c r="F261" s="51">
        <v>30</v>
      </c>
      <c r="G261" s="51">
        <v>2.2999999999999998</v>
      </c>
      <c r="H261" s="51">
        <v>0.2</v>
      </c>
      <c r="I261" s="51">
        <v>14.8</v>
      </c>
      <c r="J261" s="51">
        <v>70.3</v>
      </c>
      <c r="K261" s="52" t="s">
        <v>53</v>
      </c>
      <c r="L261" s="51" t="s">
        <v>69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 t="s">
        <v>185</v>
      </c>
      <c r="F263" s="51">
        <v>80</v>
      </c>
      <c r="G263" s="51">
        <v>4.8</v>
      </c>
      <c r="H263" s="51">
        <v>17.399999999999999</v>
      </c>
      <c r="I263" s="51">
        <v>43</v>
      </c>
      <c r="J263" s="51">
        <v>347.9</v>
      </c>
      <c r="K263" s="52" t="s">
        <v>53</v>
      </c>
      <c r="L263" s="51" t="s">
        <v>186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510</v>
      </c>
      <c r="G265" s="21">
        <f t="shared" ref="G265" si="181">SUM(G258:G264)</f>
        <v>17.900000000000002</v>
      </c>
      <c r="H265" s="21">
        <f t="shared" ref="H265" si="182">SUM(H258:H264)</f>
        <v>26.199999999999996</v>
      </c>
      <c r="I265" s="21">
        <f t="shared" ref="I265" si="183">SUM(I258:I264)</f>
        <v>91.3</v>
      </c>
      <c r="J265" s="21">
        <f t="shared" ref="J265" si="184">SUM(J258:J264)</f>
        <v>672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94</v>
      </c>
      <c r="F266" s="51">
        <v>300</v>
      </c>
      <c r="G266" s="51">
        <v>1.2</v>
      </c>
      <c r="H266" s="51">
        <v>0.9</v>
      </c>
      <c r="I266" s="51">
        <v>30.9</v>
      </c>
      <c r="J266" s="51">
        <v>136.5</v>
      </c>
      <c r="K266" s="52" t="s">
        <v>53</v>
      </c>
      <c r="L266" s="51">
        <v>72</v>
      </c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300</v>
      </c>
      <c r="G269" s="21">
        <f t="shared" ref="G269" si="185">SUM(G266:G268)</f>
        <v>1.2</v>
      </c>
      <c r="H269" s="21">
        <f t="shared" ref="H269" si="186">SUM(H266:H268)</f>
        <v>0.9</v>
      </c>
      <c r="I269" s="21">
        <f t="shared" ref="I269" si="187">SUM(I266:I268)</f>
        <v>30.9</v>
      </c>
      <c r="J269" s="21">
        <f t="shared" ref="J269" si="188">SUM(J266:J268)</f>
        <v>136.5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81</v>
      </c>
      <c r="F270" s="51">
        <v>60</v>
      </c>
      <c r="G270" s="51">
        <v>0.5</v>
      </c>
      <c r="H270" s="51">
        <v>0.1</v>
      </c>
      <c r="I270" s="51">
        <v>1.5</v>
      </c>
      <c r="J270" s="51">
        <v>8.5</v>
      </c>
      <c r="K270" s="52" t="s">
        <v>145</v>
      </c>
      <c r="L270" s="51" t="s">
        <v>66</v>
      </c>
    </row>
    <row r="271" spans="1:12" ht="15">
      <c r="A271" s="25"/>
      <c r="B271" s="16"/>
      <c r="C271" s="11"/>
      <c r="D271" s="7" t="s">
        <v>28</v>
      </c>
      <c r="E271" s="50" t="s">
        <v>146</v>
      </c>
      <c r="F271" s="51">
        <v>200</v>
      </c>
      <c r="G271" s="51">
        <v>7.9</v>
      </c>
      <c r="H271" s="51">
        <v>3.8</v>
      </c>
      <c r="I271" s="51">
        <v>12.4</v>
      </c>
      <c r="J271" s="51">
        <v>115.7</v>
      </c>
      <c r="K271" s="52" t="s">
        <v>147</v>
      </c>
      <c r="L271" s="51" t="s">
        <v>68</v>
      </c>
    </row>
    <row r="272" spans="1:12" ht="15">
      <c r="A272" s="25"/>
      <c r="B272" s="16"/>
      <c r="C272" s="11"/>
      <c r="D272" s="7" t="s">
        <v>29</v>
      </c>
      <c r="E272" s="50" t="s">
        <v>148</v>
      </c>
      <c r="F272" s="51">
        <v>80</v>
      </c>
      <c r="G272" s="51">
        <v>11.6</v>
      </c>
      <c r="H272" s="51">
        <v>11.7</v>
      </c>
      <c r="I272" s="51">
        <v>6.5</v>
      </c>
      <c r="J272" s="51">
        <v>177.5</v>
      </c>
      <c r="K272" s="52" t="s">
        <v>149</v>
      </c>
      <c r="L272" s="51" t="s">
        <v>67</v>
      </c>
    </row>
    <row r="273" spans="1:12" ht="15">
      <c r="A273" s="25"/>
      <c r="B273" s="16"/>
      <c r="C273" s="11"/>
      <c r="D273" s="7" t="s">
        <v>30</v>
      </c>
      <c r="E273" s="50" t="s">
        <v>150</v>
      </c>
      <c r="F273" s="51">
        <v>120</v>
      </c>
      <c r="G273" s="51">
        <v>3.1</v>
      </c>
      <c r="H273" s="51">
        <v>5.3</v>
      </c>
      <c r="I273" s="51">
        <v>19.8</v>
      </c>
      <c r="J273" s="51">
        <v>139.4</v>
      </c>
      <c r="K273" s="52" t="s">
        <v>151</v>
      </c>
      <c r="L273" s="51" t="s">
        <v>66</v>
      </c>
    </row>
    <row r="274" spans="1:12" ht="15">
      <c r="A274" s="25"/>
      <c r="B274" s="16"/>
      <c r="C274" s="11"/>
      <c r="D274" s="7" t="s">
        <v>31</v>
      </c>
      <c r="E274" s="50" t="s">
        <v>152</v>
      </c>
      <c r="F274" s="51">
        <v>200</v>
      </c>
      <c r="G274" s="51">
        <v>0.3</v>
      </c>
      <c r="H274" s="51">
        <v>0.1</v>
      </c>
      <c r="I274" s="51">
        <v>8.4</v>
      </c>
      <c r="J274" s="51">
        <v>35.5</v>
      </c>
      <c r="K274" s="52" t="s">
        <v>149</v>
      </c>
      <c r="L274" s="51" t="s">
        <v>65</v>
      </c>
    </row>
    <row r="275" spans="1:12" ht="15">
      <c r="A275" s="25"/>
      <c r="B275" s="16"/>
      <c r="C275" s="11"/>
      <c r="D275" s="7" t="s">
        <v>32</v>
      </c>
      <c r="E275" s="50" t="s">
        <v>49</v>
      </c>
      <c r="F275" s="51">
        <v>30</v>
      </c>
      <c r="G275" s="51">
        <v>2.2999999999999998</v>
      </c>
      <c r="H275" s="51">
        <v>0.2</v>
      </c>
      <c r="I275" s="51">
        <v>14.8</v>
      </c>
      <c r="J275" s="51">
        <v>70.3</v>
      </c>
      <c r="K275" s="52" t="s">
        <v>53</v>
      </c>
      <c r="L275" s="51" t="s">
        <v>69</v>
      </c>
    </row>
    <row r="276" spans="1:12" ht="15">
      <c r="A276" s="25"/>
      <c r="B276" s="16"/>
      <c r="C276" s="11"/>
      <c r="D276" s="7" t="s">
        <v>33</v>
      </c>
      <c r="E276" s="50" t="s">
        <v>72</v>
      </c>
      <c r="F276" s="51">
        <v>20</v>
      </c>
      <c r="G276" s="51">
        <v>1.3</v>
      </c>
      <c r="H276" s="51">
        <v>0.2</v>
      </c>
      <c r="I276" s="51">
        <v>6.7</v>
      </c>
      <c r="J276" s="51">
        <v>34.200000000000003</v>
      </c>
      <c r="K276" s="52" t="s">
        <v>53</v>
      </c>
      <c r="L276" s="51" t="s">
        <v>69</v>
      </c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710</v>
      </c>
      <c r="G279" s="21">
        <f t="shared" ref="G279" si="190">SUM(G270:G278)</f>
        <v>27.000000000000004</v>
      </c>
      <c r="H279" s="21">
        <f t="shared" ref="H279" si="191">SUM(H270:H278)</f>
        <v>21.4</v>
      </c>
      <c r="I279" s="21">
        <f t="shared" ref="I279" si="192">SUM(I270:I278)</f>
        <v>70.100000000000009</v>
      </c>
      <c r="J279" s="21">
        <f t="shared" ref="J279" si="193">SUM(J270:J278)</f>
        <v>581.1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1520</v>
      </c>
      <c r="G299" s="34">
        <f t="shared" ref="G299" si="210">G265+G269+G279+G284+G291+G298</f>
        <v>46.100000000000009</v>
      </c>
      <c r="H299" s="34">
        <f t="shared" ref="H299" si="211">H265+H269+H279+H284+H291+H298</f>
        <v>48.499999999999993</v>
      </c>
      <c r="I299" s="34">
        <f t="shared" ref="I299" si="212">I265+I269+I279+I284+I291+I298</f>
        <v>192.3</v>
      </c>
      <c r="J299" s="34">
        <f t="shared" ref="J299" si="213">J265+J269+J279+J284+J291+J298</f>
        <v>1389.6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153</v>
      </c>
      <c r="F300" s="48">
        <v>200</v>
      </c>
      <c r="G300" s="48">
        <v>6.2</v>
      </c>
      <c r="H300" s="48">
        <v>7.4</v>
      </c>
      <c r="I300" s="48">
        <v>30</v>
      </c>
      <c r="J300" s="48">
        <v>211.2</v>
      </c>
      <c r="K300" s="49" t="s">
        <v>154</v>
      </c>
      <c r="L300" s="48" t="s">
        <v>70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75</v>
      </c>
      <c r="F302" s="51">
        <v>200</v>
      </c>
      <c r="G302" s="51">
        <v>4.2</v>
      </c>
      <c r="H302" s="51">
        <v>3.2</v>
      </c>
      <c r="I302" s="51">
        <v>11.2</v>
      </c>
      <c r="J302" s="51">
        <v>90.4</v>
      </c>
      <c r="K302" s="52" t="s">
        <v>79</v>
      </c>
      <c r="L302" s="51" t="s">
        <v>66</v>
      </c>
    </row>
    <row r="303" spans="1:12" ht="15">
      <c r="A303" s="25"/>
      <c r="B303" s="16"/>
      <c r="C303" s="11"/>
      <c r="D303" s="7" t="s">
        <v>23</v>
      </c>
      <c r="E303" s="50" t="s">
        <v>49</v>
      </c>
      <c r="F303" s="51">
        <v>30</v>
      </c>
      <c r="G303" s="51">
        <v>2.2999999999999998</v>
      </c>
      <c r="H303" s="51">
        <v>0.2</v>
      </c>
      <c r="I303" s="51">
        <v>14.8</v>
      </c>
      <c r="J303" s="51">
        <v>70.3</v>
      </c>
      <c r="K303" s="52" t="s">
        <v>53</v>
      </c>
      <c r="L303" s="51" t="s">
        <v>69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 t="s">
        <v>180</v>
      </c>
      <c r="E305" s="50" t="s">
        <v>183</v>
      </c>
      <c r="F305" s="51">
        <v>100</v>
      </c>
      <c r="G305" s="51">
        <v>19.8</v>
      </c>
      <c r="H305" s="51">
        <v>7.1</v>
      </c>
      <c r="I305" s="51">
        <v>14.4</v>
      </c>
      <c r="J305" s="51">
        <v>200.8</v>
      </c>
      <c r="K305" s="52" t="s">
        <v>184</v>
      </c>
      <c r="L305" s="51" t="s">
        <v>66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32.5</v>
      </c>
      <c r="H307" s="21">
        <f t="shared" ref="H307" si="216">SUM(H300:H306)</f>
        <v>17.899999999999999</v>
      </c>
      <c r="I307" s="21">
        <f t="shared" ref="I307" si="217">SUM(I300:I306)</f>
        <v>70.400000000000006</v>
      </c>
      <c r="J307" s="21">
        <f t="shared" ref="J307" si="218">SUM(J300:J306)</f>
        <v>572.70000000000005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155</v>
      </c>
      <c r="F308" s="51">
        <v>300</v>
      </c>
      <c r="G308" s="51">
        <v>2.7</v>
      </c>
      <c r="H308" s="51">
        <v>0.6</v>
      </c>
      <c r="I308" s="51">
        <v>24.3</v>
      </c>
      <c r="J308" s="51">
        <v>113.4</v>
      </c>
      <c r="K308" s="52" t="s">
        <v>53</v>
      </c>
      <c r="L308" s="51" t="s">
        <v>156</v>
      </c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300</v>
      </c>
      <c r="G311" s="21">
        <f t="shared" ref="G311" si="220">SUM(G308:G310)</f>
        <v>2.7</v>
      </c>
      <c r="H311" s="21">
        <f t="shared" ref="H311" si="221">SUM(H308:H310)</f>
        <v>0.6</v>
      </c>
      <c r="I311" s="21">
        <f t="shared" ref="I311" si="222">SUM(I308:I310)</f>
        <v>24.3</v>
      </c>
      <c r="J311" s="21">
        <f t="shared" ref="J311" si="223">SUM(J308:J310)</f>
        <v>113.4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95</v>
      </c>
      <c r="F312" s="51">
        <v>60</v>
      </c>
      <c r="G312" s="51">
        <v>0.9</v>
      </c>
      <c r="H312" s="51">
        <v>7.2</v>
      </c>
      <c r="I312" s="51">
        <v>5.3</v>
      </c>
      <c r="J312" s="51">
        <v>89.5</v>
      </c>
      <c r="K312" s="52" t="s">
        <v>96</v>
      </c>
      <c r="L312" s="51" t="s">
        <v>69</v>
      </c>
    </row>
    <row r="313" spans="1:12" ht="15">
      <c r="A313" s="25"/>
      <c r="B313" s="16"/>
      <c r="C313" s="11"/>
      <c r="D313" s="7" t="s">
        <v>28</v>
      </c>
      <c r="E313" s="50" t="s">
        <v>157</v>
      </c>
      <c r="F313" s="51">
        <v>200</v>
      </c>
      <c r="G313" s="51">
        <v>4.3</v>
      </c>
      <c r="H313" s="51">
        <v>3.5</v>
      </c>
      <c r="I313" s="51">
        <v>7.5</v>
      </c>
      <c r="J313" s="51">
        <v>78.3</v>
      </c>
      <c r="K313" s="52" t="s">
        <v>158</v>
      </c>
      <c r="L313" s="51" t="s">
        <v>68</v>
      </c>
    </row>
    <row r="314" spans="1:12" ht="15">
      <c r="A314" s="25"/>
      <c r="B314" s="16"/>
      <c r="C314" s="11"/>
      <c r="D314" s="7" t="s">
        <v>29</v>
      </c>
      <c r="E314" s="50" t="s">
        <v>159</v>
      </c>
      <c r="F314" s="51">
        <v>100</v>
      </c>
      <c r="G314" s="51">
        <v>14</v>
      </c>
      <c r="H314" s="51">
        <v>2.7</v>
      </c>
      <c r="I314" s="51">
        <v>8.6</v>
      </c>
      <c r="J314" s="51">
        <v>114.3</v>
      </c>
      <c r="K314" s="52" t="s">
        <v>160</v>
      </c>
      <c r="L314" s="51" t="s">
        <v>67</v>
      </c>
    </row>
    <row r="315" spans="1:12" ht="15">
      <c r="A315" s="25"/>
      <c r="B315" s="16"/>
      <c r="C315" s="11"/>
      <c r="D315" s="7" t="s">
        <v>30</v>
      </c>
      <c r="E315" s="50" t="s">
        <v>116</v>
      </c>
      <c r="F315" s="51">
        <v>120</v>
      </c>
      <c r="G315" s="51">
        <v>2.9</v>
      </c>
      <c r="H315" s="51">
        <v>3.9</v>
      </c>
      <c r="I315" s="51">
        <v>29.2</v>
      </c>
      <c r="J315" s="51">
        <v>162.80000000000001</v>
      </c>
      <c r="K315" s="52" t="s">
        <v>117</v>
      </c>
      <c r="L315" s="51" t="s">
        <v>66</v>
      </c>
    </row>
    <row r="316" spans="1:12" ht="15">
      <c r="A316" s="25"/>
      <c r="B316" s="16"/>
      <c r="C316" s="11"/>
      <c r="D316" s="7" t="s">
        <v>31</v>
      </c>
      <c r="E316" s="50" t="s">
        <v>161</v>
      </c>
      <c r="F316" s="51">
        <v>200</v>
      </c>
      <c r="G316" s="51">
        <v>0.1</v>
      </c>
      <c r="H316" s="51">
        <v>0</v>
      </c>
      <c r="I316" s="51">
        <v>14</v>
      </c>
      <c r="J316" s="51">
        <v>56.8</v>
      </c>
      <c r="K316" s="52" t="s">
        <v>162</v>
      </c>
      <c r="L316" s="51" t="s">
        <v>65</v>
      </c>
    </row>
    <row r="317" spans="1:12" ht="15">
      <c r="A317" s="25"/>
      <c r="B317" s="16"/>
      <c r="C317" s="11"/>
      <c r="D317" s="7" t="s">
        <v>32</v>
      </c>
      <c r="E317" s="50" t="s">
        <v>49</v>
      </c>
      <c r="F317" s="51">
        <v>30</v>
      </c>
      <c r="G317" s="51">
        <v>2.2999999999999998</v>
      </c>
      <c r="H317" s="51">
        <v>0.2</v>
      </c>
      <c r="I317" s="51">
        <v>14.8</v>
      </c>
      <c r="J317" s="51">
        <v>70.3</v>
      </c>
      <c r="K317" s="52" t="s">
        <v>163</v>
      </c>
      <c r="L317" s="51" t="s">
        <v>69</v>
      </c>
    </row>
    <row r="318" spans="1:12" ht="15">
      <c r="A318" s="25"/>
      <c r="B318" s="16"/>
      <c r="C318" s="11"/>
      <c r="D318" s="7" t="s">
        <v>33</v>
      </c>
      <c r="E318" s="50" t="s">
        <v>72</v>
      </c>
      <c r="F318" s="51">
        <v>20</v>
      </c>
      <c r="G318" s="51">
        <v>1.3</v>
      </c>
      <c r="H318" s="51">
        <v>0.2</v>
      </c>
      <c r="I318" s="51">
        <v>6.7</v>
      </c>
      <c r="J318" s="51">
        <v>34.200000000000003</v>
      </c>
      <c r="K318" s="52" t="s">
        <v>53</v>
      </c>
      <c r="L318" s="51" t="s">
        <v>69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730</v>
      </c>
      <c r="G321" s="21">
        <f t="shared" ref="G321" si="225">SUM(G312:G320)</f>
        <v>25.8</v>
      </c>
      <c r="H321" s="21">
        <f t="shared" ref="H321" si="226">SUM(H312:H320)</f>
        <v>17.699999999999996</v>
      </c>
      <c r="I321" s="21">
        <f t="shared" ref="I321" si="227">SUM(I312:I320)</f>
        <v>86.1</v>
      </c>
      <c r="J321" s="21">
        <f t="shared" ref="J321" si="228">SUM(J312:J320)</f>
        <v>606.20000000000005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1560</v>
      </c>
      <c r="G341" s="34">
        <f t="shared" ref="G341" si="245">G307+G311+G321+G326+G333+G340</f>
        <v>61</v>
      </c>
      <c r="H341" s="34">
        <f t="shared" ref="H341" si="246">H307+H311+H321+H326+H333+H340</f>
        <v>36.199999999999996</v>
      </c>
      <c r="I341" s="34">
        <f t="shared" ref="I341" si="247">I307+I311+I321+I326+I333+I340</f>
        <v>180.8</v>
      </c>
      <c r="J341" s="34">
        <f t="shared" ref="J341" si="248">J307+J311+J321+J326+J333+J340</f>
        <v>1292.3000000000002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164</v>
      </c>
      <c r="F342" s="48">
        <v>200</v>
      </c>
      <c r="G342" s="48">
        <v>6.7</v>
      </c>
      <c r="H342" s="48">
        <v>7.2</v>
      </c>
      <c r="I342" s="48">
        <v>31.6</v>
      </c>
      <c r="J342" s="48">
        <v>217.8</v>
      </c>
      <c r="K342" s="49" t="s">
        <v>166</v>
      </c>
      <c r="L342" s="48" t="s">
        <v>70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165</v>
      </c>
      <c r="F344" s="51">
        <v>200</v>
      </c>
      <c r="G344" s="51">
        <v>0.2</v>
      </c>
      <c r="H344" s="51">
        <v>0</v>
      </c>
      <c r="I344" s="51">
        <v>6.4</v>
      </c>
      <c r="J344" s="51">
        <v>26.8</v>
      </c>
      <c r="K344" s="52" t="s">
        <v>123</v>
      </c>
      <c r="L344" s="51" t="s">
        <v>71</v>
      </c>
    </row>
    <row r="345" spans="1:12" ht="15">
      <c r="A345" s="15"/>
      <c r="B345" s="16"/>
      <c r="C345" s="11"/>
      <c r="D345" s="7" t="s">
        <v>23</v>
      </c>
      <c r="E345" s="50" t="s">
        <v>49</v>
      </c>
      <c r="F345" s="51">
        <v>30</v>
      </c>
      <c r="G345" s="51">
        <v>2.2999999999999998</v>
      </c>
      <c r="H345" s="51">
        <v>0.2</v>
      </c>
      <c r="I345" s="51">
        <v>14.8</v>
      </c>
      <c r="J345" s="51">
        <v>70.3</v>
      </c>
      <c r="K345" s="52" t="s">
        <v>53</v>
      </c>
      <c r="L345" s="51" t="s">
        <v>69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 t="s">
        <v>182</v>
      </c>
      <c r="F347" s="51">
        <v>60</v>
      </c>
      <c r="G347" s="51">
        <v>3.6</v>
      </c>
      <c r="H347" s="51">
        <v>13.1</v>
      </c>
      <c r="I347" s="51">
        <v>32.1</v>
      </c>
      <c r="J347" s="51">
        <v>260.5</v>
      </c>
      <c r="K347" s="52" t="s">
        <v>53</v>
      </c>
      <c r="L347" s="51" t="s">
        <v>68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490</v>
      </c>
      <c r="G349" s="21">
        <f t="shared" ref="G349" si="250">SUM(G342:G348)</f>
        <v>12.799999999999999</v>
      </c>
      <c r="H349" s="21">
        <f t="shared" ref="H349" si="251">SUM(H342:H348)</f>
        <v>20.5</v>
      </c>
      <c r="I349" s="21">
        <f t="shared" ref="I349" si="252">SUM(I342:I348)</f>
        <v>84.9</v>
      </c>
      <c r="J349" s="21">
        <f t="shared" ref="J349" si="253">SUM(J342:J348)</f>
        <v>575.40000000000009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80</v>
      </c>
      <c r="F350" s="51">
        <v>250</v>
      </c>
      <c r="G350" s="51">
        <v>1</v>
      </c>
      <c r="H350" s="51">
        <v>1</v>
      </c>
      <c r="I350" s="51">
        <v>24.5</v>
      </c>
      <c r="J350" s="51">
        <v>111</v>
      </c>
      <c r="K350" s="52" t="s">
        <v>53</v>
      </c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250</v>
      </c>
      <c r="G353" s="21">
        <f t="shared" ref="G353" si="254">SUM(G350:G352)</f>
        <v>1</v>
      </c>
      <c r="H353" s="21">
        <f t="shared" ref="H353" si="255">SUM(H350:H352)</f>
        <v>1</v>
      </c>
      <c r="I353" s="21">
        <f t="shared" ref="I353" si="256">SUM(I350:I352)</f>
        <v>24.5</v>
      </c>
      <c r="J353" s="21">
        <f t="shared" ref="J353" si="257">SUM(J350:J352)</f>
        <v>111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55</v>
      </c>
      <c r="F354" s="51">
        <v>60</v>
      </c>
      <c r="G354" s="51">
        <v>1.3</v>
      </c>
      <c r="H354" s="51">
        <v>8.1</v>
      </c>
      <c r="I354" s="51">
        <v>7.7</v>
      </c>
      <c r="J354" s="51">
        <v>108.7</v>
      </c>
      <c r="K354" s="52" t="s">
        <v>56</v>
      </c>
      <c r="L354" s="51" t="s">
        <v>111</v>
      </c>
    </row>
    <row r="355" spans="1:12" ht="15">
      <c r="A355" s="15"/>
      <c r="B355" s="16"/>
      <c r="C355" s="11"/>
      <c r="D355" s="7" t="s">
        <v>28</v>
      </c>
      <c r="E355" s="50" t="s">
        <v>167</v>
      </c>
      <c r="F355" s="51">
        <v>200</v>
      </c>
      <c r="G355" s="51">
        <v>6.5</v>
      </c>
      <c r="H355" s="51">
        <v>2.8</v>
      </c>
      <c r="I355" s="51">
        <v>14.9</v>
      </c>
      <c r="J355" s="51">
        <v>110.9</v>
      </c>
      <c r="K355" s="52" t="s">
        <v>168</v>
      </c>
      <c r="L355" s="51" t="s">
        <v>68</v>
      </c>
    </row>
    <row r="356" spans="1:12" ht="15">
      <c r="A356" s="15"/>
      <c r="B356" s="16"/>
      <c r="C356" s="11"/>
      <c r="D356" s="7" t="s">
        <v>29</v>
      </c>
      <c r="E356" s="50" t="s">
        <v>169</v>
      </c>
      <c r="F356" s="51">
        <v>200</v>
      </c>
      <c r="G356" s="51">
        <v>15.3</v>
      </c>
      <c r="H356" s="51">
        <v>14.7</v>
      </c>
      <c r="I356" s="51">
        <v>38.6</v>
      </c>
      <c r="J356" s="51">
        <v>348.2</v>
      </c>
      <c r="K356" s="52" t="s">
        <v>170</v>
      </c>
      <c r="L356" s="51" t="s">
        <v>171</v>
      </c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63</v>
      </c>
      <c r="F358" s="51">
        <v>200</v>
      </c>
      <c r="G358" s="51">
        <v>0.5</v>
      </c>
      <c r="H358" s="51">
        <v>0</v>
      </c>
      <c r="I358" s="51">
        <v>19.8</v>
      </c>
      <c r="J358" s="51">
        <v>81</v>
      </c>
      <c r="K358" s="52" t="s">
        <v>64</v>
      </c>
      <c r="L358" s="51" t="s">
        <v>65</v>
      </c>
    </row>
    <row r="359" spans="1:12" ht="15">
      <c r="A359" s="15"/>
      <c r="B359" s="16"/>
      <c r="C359" s="11"/>
      <c r="D359" s="7" t="s">
        <v>32</v>
      </c>
      <c r="E359" s="50" t="s">
        <v>49</v>
      </c>
      <c r="F359" s="51">
        <v>30</v>
      </c>
      <c r="G359" s="51">
        <v>2.2999999999999998</v>
      </c>
      <c r="H359" s="51">
        <v>0.2</v>
      </c>
      <c r="I359" s="51">
        <v>14.8</v>
      </c>
      <c r="J359" s="51">
        <v>70.3</v>
      </c>
      <c r="K359" s="52" t="s">
        <v>53</v>
      </c>
      <c r="L359" s="51" t="s">
        <v>69</v>
      </c>
    </row>
    <row r="360" spans="1:12" ht="15">
      <c r="A360" s="15"/>
      <c r="B360" s="16"/>
      <c r="C360" s="11"/>
      <c r="D360" s="7" t="s">
        <v>33</v>
      </c>
      <c r="E360" s="50" t="s">
        <v>72</v>
      </c>
      <c r="F360" s="51">
        <v>20</v>
      </c>
      <c r="G360" s="51">
        <v>1.3</v>
      </c>
      <c r="H360" s="51">
        <v>0.2</v>
      </c>
      <c r="I360" s="51">
        <v>6.7</v>
      </c>
      <c r="J360" s="51">
        <v>34.200000000000003</v>
      </c>
      <c r="K360" s="52" t="s">
        <v>53</v>
      </c>
      <c r="L360" s="51" t="s">
        <v>69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710</v>
      </c>
      <c r="G363" s="21">
        <f t="shared" ref="G363" si="259">SUM(G354:G362)</f>
        <v>27.200000000000003</v>
      </c>
      <c r="H363" s="21">
        <f t="shared" ref="H363" si="260">SUM(H354:H362)</f>
        <v>25.999999999999996</v>
      </c>
      <c r="I363" s="21">
        <f t="shared" ref="I363" si="261">SUM(I354:I362)</f>
        <v>102.5</v>
      </c>
      <c r="J363" s="21">
        <f t="shared" ref="J363" si="262">SUM(J354:J362)</f>
        <v>753.3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1450</v>
      </c>
      <c r="G383" s="34">
        <f t="shared" ref="G383" si="279">G349+G353+G363+G368+G375+G382</f>
        <v>41</v>
      </c>
      <c r="H383" s="34">
        <f t="shared" ref="H383" si="280">H349+H353+H363+H368+H375+H382</f>
        <v>47.5</v>
      </c>
      <c r="I383" s="34">
        <f t="shared" ref="I383" si="281">I349+I353+I363+I368+I375+I382</f>
        <v>211.9</v>
      </c>
      <c r="J383" s="34">
        <f t="shared" ref="J383" si="282">J349+J353+J363+J368+J375+J382</f>
        <v>1439.7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172</v>
      </c>
      <c r="F384" s="48">
        <v>200</v>
      </c>
      <c r="G384" s="48">
        <v>10.199999999999999</v>
      </c>
      <c r="H384" s="48">
        <v>11.6</v>
      </c>
      <c r="I384" s="48">
        <v>48.3</v>
      </c>
      <c r="J384" s="48">
        <v>337.8</v>
      </c>
      <c r="K384" s="49" t="s">
        <v>106</v>
      </c>
      <c r="L384" s="48" t="s">
        <v>70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143</v>
      </c>
      <c r="F386" s="51">
        <v>200</v>
      </c>
      <c r="G386" s="51">
        <v>3.9</v>
      </c>
      <c r="H386" s="51">
        <v>2.9</v>
      </c>
      <c r="I386" s="51">
        <v>11.2</v>
      </c>
      <c r="J386" s="51">
        <v>86</v>
      </c>
      <c r="K386" s="52" t="s">
        <v>144</v>
      </c>
      <c r="L386" s="51" t="s">
        <v>66</v>
      </c>
    </row>
    <row r="387" spans="1:12" ht="15">
      <c r="A387" s="25"/>
      <c r="B387" s="16"/>
      <c r="C387" s="11"/>
      <c r="D387" s="7" t="s">
        <v>23</v>
      </c>
      <c r="E387" s="50" t="s">
        <v>49</v>
      </c>
      <c r="F387" s="51">
        <v>30</v>
      </c>
      <c r="G387" s="51">
        <v>2.2999999999999998</v>
      </c>
      <c r="H387" s="51">
        <v>0.2</v>
      </c>
      <c r="I387" s="51">
        <v>14.8</v>
      </c>
      <c r="J387" s="51">
        <v>70.3</v>
      </c>
      <c r="K387" s="52" t="s">
        <v>53</v>
      </c>
      <c r="L387" s="51" t="s">
        <v>69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 t="s">
        <v>180</v>
      </c>
      <c r="E389" s="50" t="s">
        <v>179</v>
      </c>
      <c r="F389" s="51">
        <v>100</v>
      </c>
      <c r="G389" s="51">
        <v>6.4</v>
      </c>
      <c r="H389" s="51">
        <v>11.2</v>
      </c>
      <c r="I389" s="51">
        <v>44.8</v>
      </c>
      <c r="J389" s="51">
        <v>305.60000000000002</v>
      </c>
      <c r="K389" s="52" t="s">
        <v>53</v>
      </c>
      <c r="L389" s="51" t="s">
        <v>181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 t="shared" ref="G391" si="284">SUM(G384:G390)</f>
        <v>22.799999999999997</v>
      </c>
      <c r="H391" s="21">
        <f t="shared" ref="H391" si="285">SUM(H384:H390)</f>
        <v>25.9</v>
      </c>
      <c r="I391" s="21">
        <f t="shared" ref="I391" si="286">SUM(I384:I390)</f>
        <v>119.1</v>
      </c>
      <c r="J391" s="21">
        <f t="shared" ref="J391" si="287">SUM(J384:J390)</f>
        <v>799.7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173</v>
      </c>
      <c r="F392" s="51">
        <v>200</v>
      </c>
      <c r="G392" s="51">
        <v>1.8</v>
      </c>
      <c r="H392" s="51">
        <v>0.4</v>
      </c>
      <c r="I392" s="51">
        <v>1.2</v>
      </c>
      <c r="J392" s="51">
        <v>75.599999999999994</v>
      </c>
      <c r="K392" s="52" t="s">
        <v>53</v>
      </c>
      <c r="L392" s="51" t="s">
        <v>171</v>
      </c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1.8</v>
      </c>
      <c r="H395" s="21">
        <f t="shared" ref="H395" si="290">SUM(H392:H394)</f>
        <v>0.4</v>
      </c>
      <c r="I395" s="21">
        <f t="shared" ref="I395" si="291">SUM(I392:I394)</f>
        <v>1.2</v>
      </c>
      <c r="J395" s="21">
        <f t="shared" ref="J395" si="292">SUM(J392:J394)</f>
        <v>75.599999999999994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174</v>
      </c>
      <c r="F396" s="51">
        <v>60</v>
      </c>
      <c r="G396" s="51">
        <v>1.1000000000000001</v>
      </c>
      <c r="H396" s="51">
        <v>3.6</v>
      </c>
      <c r="I396" s="51">
        <v>6.1</v>
      </c>
      <c r="J396" s="51">
        <v>60.9</v>
      </c>
      <c r="K396" s="52" t="s">
        <v>175</v>
      </c>
      <c r="L396" s="51" t="s">
        <v>111</v>
      </c>
    </row>
    <row r="397" spans="1:12" ht="15">
      <c r="A397" s="25"/>
      <c r="B397" s="16"/>
      <c r="C397" s="11"/>
      <c r="D397" s="7" t="s">
        <v>28</v>
      </c>
      <c r="E397" s="50" t="s">
        <v>176</v>
      </c>
      <c r="F397" s="51">
        <v>200</v>
      </c>
      <c r="G397" s="51">
        <v>5</v>
      </c>
      <c r="H397" s="51">
        <v>5.8</v>
      </c>
      <c r="I397" s="51">
        <v>11.3</v>
      </c>
      <c r="J397" s="51">
        <v>116.9</v>
      </c>
      <c r="K397" s="52" t="s">
        <v>98</v>
      </c>
      <c r="L397" s="51" t="s">
        <v>68</v>
      </c>
    </row>
    <row r="398" spans="1:12" ht="15">
      <c r="A398" s="25"/>
      <c r="B398" s="16"/>
      <c r="C398" s="11"/>
      <c r="D398" s="7" t="s">
        <v>29</v>
      </c>
      <c r="E398" s="50" t="s">
        <v>177</v>
      </c>
      <c r="F398" s="51">
        <v>100</v>
      </c>
      <c r="G398" s="51">
        <v>15</v>
      </c>
      <c r="H398" s="51">
        <v>15.5</v>
      </c>
      <c r="I398" s="51">
        <v>2.4</v>
      </c>
      <c r="J398" s="51">
        <v>209.3</v>
      </c>
      <c r="K398" s="52" t="s">
        <v>131</v>
      </c>
      <c r="L398" s="51" t="s">
        <v>132</v>
      </c>
    </row>
    <row r="399" spans="1:12" ht="15">
      <c r="A399" s="25"/>
      <c r="B399" s="16"/>
      <c r="C399" s="11"/>
      <c r="D399" s="7" t="s">
        <v>30</v>
      </c>
      <c r="E399" s="50" t="s">
        <v>178</v>
      </c>
      <c r="F399" s="51">
        <v>120</v>
      </c>
      <c r="G399" s="51">
        <v>6.6</v>
      </c>
      <c r="H399" s="51">
        <v>5.0999999999999996</v>
      </c>
      <c r="I399" s="51">
        <v>28.7</v>
      </c>
      <c r="J399" s="51">
        <v>187</v>
      </c>
      <c r="K399" s="52" t="s">
        <v>102</v>
      </c>
      <c r="L399" s="51" t="s">
        <v>66</v>
      </c>
    </row>
    <row r="400" spans="1:12" ht="15">
      <c r="A400" s="25"/>
      <c r="B400" s="16"/>
      <c r="C400" s="11"/>
      <c r="D400" s="7" t="s">
        <v>31</v>
      </c>
      <c r="E400" s="50" t="s">
        <v>86</v>
      </c>
      <c r="F400" s="51">
        <v>200</v>
      </c>
      <c r="G400" s="51">
        <v>0.3</v>
      </c>
      <c r="H400" s="51">
        <v>0.1</v>
      </c>
      <c r="I400" s="51">
        <v>8.4</v>
      </c>
      <c r="J400" s="51">
        <v>35.5</v>
      </c>
      <c r="K400" s="52" t="s">
        <v>77</v>
      </c>
      <c r="L400" s="51" t="s">
        <v>65</v>
      </c>
    </row>
    <row r="401" spans="1:12" ht="15">
      <c r="A401" s="25"/>
      <c r="B401" s="16"/>
      <c r="C401" s="11"/>
      <c r="D401" s="7" t="s">
        <v>32</v>
      </c>
      <c r="E401" s="50" t="s">
        <v>49</v>
      </c>
      <c r="F401" s="51">
        <v>30</v>
      </c>
      <c r="G401" s="51">
        <v>2.2999999999999998</v>
      </c>
      <c r="H401" s="51">
        <v>0.2</v>
      </c>
      <c r="I401" s="51">
        <v>14.8</v>
      </c>
      <c r="J401" s="51">
        <v>70.3</v>
      </c>
      <c r="K401" s="52" t="s">
        <v>53</v>
      </c>
      <c r="L401" s="51" t="s">
        <v>69</v>
      </c>
    </row>
    <row r="402" spans="1:12" ht="15">
      <c r="A402" s="25"/>
      <c r="B402" s="16"/>
      <c r="C402" s="11"/>
      <c r="D402" s="7" t="s">
        <v>33</v>
      </c>
      <c r="E402" s="50" t="s">
        <v>72</v>
      </c>
      <c r="F402" s="51">
        <v>20</v>
      </c>
      <c r="G402" s="51">
        <v>1.3</v>
      </c>
      <c r="H402" s="51">
        <v>0.2</v>
      </c>
      <c r="I402" s="51">
        <v>6.7</v>
      </c>
      <c r="J402" s="51">
        <v>34.200000000000003</v>
      </c>
      <c r="K402" s="52" t="s">
        <v>53</v>
      </c>
      <c r="L402" s="51" t="s">
        <v>69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730</v>
      </c>
      <c r="G405" s="21">
        <f t="shared" ref="G405" si="294">SUM(G396:G404)</f>
        <v>31.600000000000005</v>
      </c>
      <c r="H405" s="21">
        <f t="shared" ref="H405" si="295">SUM(H396:H404)</f>
        <v>30.5</v>
      </c>
      <c r="I405" s="21">
        <f t="shared" ref="I405" si="296">SUM(I396:I404)</f>
        <v>78.400000000000006</v>
      </c>
      <c r="J405" s="21">
        <f t="shared" ref="J405" si="297">SUM(J396:J404)</f>
        <v>714.1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1460</v>
      </c>
      <c r="G425" s="34">
        <f t="shared" ref="G425" si="314">G391+G395+G405+G410+G417+G424</f>
        <v>56.2</v>
      </c>
      <c r="H425" s="34">
        <f t="shared" ref="H425" si="315">H391+H395+H405+H410+H417+H424</f>
        <v>56.8</v>
      </c>
      <c r="I425" s="34">
        <f t="shared" ref="I425" si="316">I391+I395+I405+I410+I417+I424</f>
        <v>198.7</v>
      </c>
      <c r="J425" s="34">
        <f t="shared" ref="J425" si="317">J391+J395+J405+J410+J417+J424</f>
        <v>1589.4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1478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49.87</v>
      </c>
      <c r="H594" s="42">
        <f t="shared" si="456"/>
        <v>46.86</v>
      </c>
      <c r="I594" s="42">
        <f t="shared" si="456"/>
        <v>220.54000000000002</v>
      </c>
      <c r="J594" s="42">
        <f t="shared" si="456"/>
        <v>1523.52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Гениус - 2.0</cp:lastModifiedBy>
  <dcterms:created xsi:type="dcterms:W3CDTF">2022-05-16T14:23:56Z</dcterms:created>
  <dcterms:modified xsi:type="dcterms:W3CDTF">2024-04-25T09:02:20Z</dcterms:modified>
</cp:coreProperties>
</file>